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ORTANT DOX\SUPPLIES\2021\APP\"/>
    </mc:Choice>
  </mc:AlternateContent>
  <bookViews>
    <workbookView xWindow="120" yWindow="585" windowWidth="11340" windowHeight="8610"/>
  </bookViews>
  <sheets>
    <sheet name="2020 APP" sheetId="12" r:id="rId1"/>
  </sheets>
  <definedNames>
    <definedName name="_xlnm.Print_Area" localSheetId="0">'2020 APP'!$A$1:$U$43</definedName>
    <definedName name="_xlnm.Print_Titles" localSheetId="0">'2020 APP'!$1:$6</definedName>
  </definedNames>
  <calcPr calcId="162913"/>
</workbook>
</file>

<file path=xl/calcChain.xml><?xml version="1.0" encoding="utf-8"?>
<calcChain xmlns="http://schemas.openxmlformats.org/spreadsheetml/2006/main">
  <c r="R32" i="12" l="1"/>
  <c r="R18" i="12"/>
  <c r="S20" i="12"/>
  <c r="R8" i="12"/>
  <c r="S27" i="12"/>
  <c r="S24" i="12"/>
  <c r="S17" i="12"/>
  <c r="S28" i="12"/>
  <c r="S25" i="12"/>
  <c r="S26" i="12"/>
  <c r="S19" i="12"/>
  <c r="S32" i="12" s="1"/>
</calcChain>
</file>

<file path=xl/sharedStrings.xml><?xml version="1.0" encoding="utf-8"?>
<sst xmlns="http://schemas.openxmlformats.org/spreadsheetml/2006/main" count="213" uniqueCount="64">
  <si>
    <t>Mode of Procurement</t>
  </si>
  <si>
    <t>Schedule for Each Procurement Activity</t>
  </si>
  <si>
    <t>Remarks                                                                        (brief description of Program/Project)</t>
  </si>
  <si>
    <t>Total</t>
  </si>
  <si>
    <t>MOOE</t>
  </si>
  <si>
    <t>CO</t>
  </si>
  <si>
    <t>PMO/             End-User</t>
  </si>
  <si>
    <t>Source of Funds</t>
  </si>
  <si>
    <t>Procurement     Program/Project</t>
  </si>
  <si>
    <t>Sub/Open of Bids</t>
  </si>
  <si>
    <t>Contract Signing</t>
  </si>
  <si>
    <t>Notice of Award</t>
  </si>
  <si>
    <t>Code (PAP)</t>
  </si>
  <si>
    <t>Estimated Budget (PhP)</t>
  </si>
  <si>
    <t>Ads/Post of IB/REI</t>
  </si>
  <si>
    <t>N/A</t>
  </si>
  <si>
    <t>Prepared by:</t>
  </si>
  <si>
    <t>Recommending Approval:</t>
  </si>
  <si>
    <t>BIDS &amp; AWARDS COMMITTEE</t>
  </si>
  <si>
    <t xml:space="preserve">    Approved by:</t>
  </si>
  <si>
    <t>TESDA Region IV-B/Provincial Offices</t>
  </si>
  <si>
    <t>GoP</t>
  </si>
  <si>
    <t>Other Professional and Legal Services</t>
  </si>
  <si>
    <t>Other General Services - Maintenance &amp; Operating Expenses</t>
  </si>
  <si>
    <t xml:space="preserve">Training Expenses, Meetings and Conferences </t>
  </si>
  <si>
    <t>Fuel, Oil, Lubricants and Vehicle Maintenance Parts and Accessories</t>
  </si>
  <si>
    <t>Other Supplies and Materials</t>
  </si>
  <si>
    <t>Water and Purified Drinking Water</t>
  </si>
  <si>
    <t>Repairs and Maintenance - Building and Others</t>
  </si>
  <si>
    <t>Repairs and Maintenance - Machineries, Equipment and Others</t>
  </si>
  <si>
    <t>Advertising - Tarpaulin Banner/Streamer for TESDAand other Government Agencies Programs, Advertisement, Anniversaries and Promotion Printing Services</t>
  </si>
  <si>
    <t>Printing and Publications - News Paper Subscrition, Radio and TV Program  for TESDA Programs Advertisement for whole year</t>
  </si>
  <si>
    <t xml:space="preserve">Transportation and Delivery </t>
  </si>
  <si>
    <t>Telephone - Post-paid Cellular Phone Line and Landline-Telephone Line Subscription</t>
  </si>
  <si>
    <t>Subscriptions to TV, Internet and Others</t>
  </si>
  <si>
    <t>Rental/Lease of Office Buildings</t>
  </si>
  <si>
    <t>SHOPPING</t>
  </si>
  <si>
    <t>DIRECT CONTRACTING</t>
  </si>
  <si>
    <t>AGENCY-TO-AGENCY</t>
  </si>
  <si>
    <t>Small Value Procurement</t>
  </si>
  <si>
    <t>Direct Contracting</t>
  </si>
  <si>
    <t xml:space="preserve">DIRECT CONTRACTING </t>
  </si>
  <si>
    <t xml:space="preserve"> DIRECT CONTRACTING </t>
  </si>
  <si>
    <t>GRAND TOTAL</t>
  </si>
  <si>
    <t>Accountable Forms (National Certificate)</t>
  </si>
  <si>
    <t>_</t>
  </si>
  <si>
    <t>Accountable Forms(Official Receipt)</t>
  </si>
  <si>
    <t>MARINDUQUE PROVINCIAL OFFICE</t>
  </si>
  <si>
    <t>Travelling Expenses</t>
  </si>
  <si>
    <t>Marinduque Provincial Office</t>
  </si>
  <si>
    <t>Catering Services</t>
  </si>
  <si>
    <t>Postage &amp; Deliveries</t>
  </si>
  <si>
    <t>January-December</t>
  </si>
  <si>
    <t>NA</t>
  </si>
  <si>
    <t>January, June and December</t>
  </si>
  <si>
    <t>Accountable Forms (Check Booklet)</t>
  </si>
  <si>
    <t xml:space="preserve">Electricity </t>
  </si>
  <si>
    <t>Taxes, Insurance Premiums and Other Fees</t>
  </si>
  <si>
    <t>Shopping</t>
  </si>
  <si>
    <t>Shopping/Small Value Procurement</t>
  </si>
  <si>
    <t>Jauary-December</t>
  </si>
  <si>
    <t>Janitorial Services</t>
  </si>
  <si>
    <t>Repairs and Maintenance - ICT Equipment</t>
  </si>
  <si>
    <t>Annual Procurement Plan Non-CSE for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</si>
</sst>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theme="1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7" fillId="0" borderId="8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/>
    <xf numFmtId="0" fontId="3" fillId="0" borderId="12" xfId="0" applyFont="1" applyFill="1" applyBorder="1"/>
    <xf numFmtId="164" fontId="3" fillId="0" borderId="6" xfId="1" applyFont="1" applyFill="1" applyBorder="1" applyAlignment="1">
      <alignment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6" fillId="0" borderId="4" xfId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4" xfId="1" applyFont="1" applyFill="1" applyBorder="1" applyAlignment="1">
      <alignment horizontal="center" vertical="top" wrapText="1"/>
    </xf>
    <xf numFmtId="164" fontId="4" fillId="0" borderId="11" xfId="1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/>
    <xf numFmtId="4" fontId="3" fillId="0" borderId="0" xfId="0" applyNumberFormat="1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/>
    <xf numFmtId="0" fontId="4" fillId="0" borderId="0" xfId="0" applyFont="1" applyFill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10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777409</xdr:colOff>
      <xdr:row>33</xdr:row>
      <xdr:rowOff>147077</xdr:rowOff>
    </xdr:from>
    <xdr:to>
      <xdr:col>1</xdr:col>
      <xdr:colOff>1449762</xdr:colOff>
      <xdr:row>37</xdr:row>
      <xdr:rowOff>166538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clrChange>
            <a:clrFrom>
              <a:srgbClr val="FBFBFD"/>
            </a:clrFrom>
            <a:clrTo>
              <a:srgbClr val="FBFBFD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09" y="12767702"/>
          <a:ext cx="1463768" cy="66379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784413</xdr:colOff>
      <xdr:row>36</xdr:row>
      <xdr:rowOff>140074</xdr:rowOff>
    </xdr:from>
    <xdr:to>
      <xdr:col>1</xdr:col>
      <xdr:colOff>1736914</xdr:colOff>
      <xdr:row>39</xdr:row>
      <xdr:rowOff>147076</xdr:rowOff>
    </xdr:to>
    <xdr:sp macro="" textlink="">
      <xdr:nvSpPr>
        <xdr:cNvPr id="3" name="TextBox 2"/>
        <xdr:cNvSpPr txBox="1"/>
      </xdr:nvSpPr>
      <xdr:spPr>
        <a:xfrm>
          <a:off x="784413" y="13243953"/>
          <a:ext cx="1743916" cy="504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 b="1">
              <a:latin typeface="Arial" panose="020B0604020202020204" pitchFamily="34" charset="0"/>
              <a:cs typeface="Arial" panose="020B0604020202020204" pitchFamily="34" charset="0"/>
            </a:rPr>
            <a:t>ETHEL M. MALINAO</a:t>
          </a:r>
        </a:p>
        <a:p>
          <a:r>
            <a:rPr lang="en-PH" sz="1100">
              <a:latin typeface="Arial" panose="020B0604020202020204" pitchFamily="34" charset="0"/>
              <a:cs typeface="Arial" panose="020B0604020202020204" pitchFamily="34" charset="0"/>
            </a:rPr>
            <a:t>Sr. TESD Specialist</a:t>
          </a:r>
        </a:p>
      </xdr:txBody>
    </xdr:sp>
    <xdr:clientData/>
  </xdr:twoCellAnchor>
  <xdr:twoCellAnchor editAs="oneCell">
    <xdr:from>
      <xdr:col>6</xdr:col>
      <xdr:colOff>126066</xdr:colOff>
      <xdr:row>37</xdr:row>
      <xdr:rowOff>105055</xdr:rowOff>
    </xdr:from>
    <xdr:to>
      <xdr:col>8</xdr:col>
      <xdr:colOff>42022</xdr:colOff>
      <xdr:row>42</xdr:row>
      <xdr:rowOff>105056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 t="11488" b="11486"/>
        <a:stretch/>
      </xdr:blipFill>
      <xdr:spPr>
        <a:xfrm>
          <a:off x="6128217" y="13370018"/>
          <a:ext cx="392206" cy="798420"/>
        </a:xfrm>
        <a:prstGeom prst="rect">
          <a:avLst/>
        </a:prstGeom>
      </xdr:spPr>
    </xdr:pic>
    <xdr:clientData/>
  </xdr:twoCellAnchor>
  <xdr:twoCellAnchor>
    <xdr:from>
      <xdr:col>5</xdr:col>
      <xdr:colOff>33340</xdr:colOff>
      <xdr:row>38</xdr:row>
      <xdr:rowOff>138394</xdr:rowOff>
    </xdr:from>
    <xdr:to>
      <xdr:col>12</xdr:col>
      <xdr:colOff>187421</xdr:colOff>
      <xdr:row>42</xdr:row>
      <xdr:rowOff>12326</xdr:rowOff>
    </xdr:to>
    <xdr:sp macro="" textlink="">
      <xdr:nvSpPr>
        <xdr:cNvPr id="4" name="TextBox 3"/>
        <xdr:cNvSpPr txBox="1"/>
      </xdr:nvSpPr>
      <xdr:spPr>
        <a:xfrm>
          <a:off x="5741336" y="13571445"/>
          <a:ext cx="1743916" cy="504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 b="1">
              <a:latin typeface="Arial" panose="020B0604020202020204" pitchFamily="34" charset="0"/>
              <a:cs typeface="Arial" panose="020B0604020202020204" pitchFamily="34" charset="0"/>
            </a:rPr>
            <a:t>ERWIN M. BUÑAG</a:t>
          </a:r>
          <a:endParaRPr lang="en-PH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100" b="0">
              <a:latin typeface="Arial" panose="020B0604020202020204" pitchFamily="34" charset="0"/>
              <a:cs typeface="Arial" panose="020B0604020202020204" pitchFamily="34" charset="0"/>
            </a:rPr>
            <a:t>BAC</a:t>
          </a:r>
          <a:r>
            <a:rPr lang="en-PH" sz="1100" b="0" baseline="0">
              <a:latin typeface="Arial" panose="020B0604020202020204" pitchFamily="34" charset="0"/>
              <a:cs typeface="Arial" panose="020B0604020202020204" pitchFamily="34" charset="0"/>
            </a:rPr>
            <a:t> Chairperson</a:t>
          </a:r>
          <a:endParaRPr lang="en-PH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17</xdr:col>
      <xdr:colOff>672353</xdr:colOff>
      <xdr:row>34</xdr:row>
      <xdr:rowOff>56029</xdr:rowOff>
    </xdr:from>
    <xdr:to>
      <xdr:col>18</xdr:col>
      <xdr:colOff>209101</xdr:colOff>
      <xdr:row>39</xdr:row>
      <xdr:rowOff>65274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1893" y="12837739"/>
          <a:ext cx="615315" cy="828675"/>
        </a:xfrm>
        <a:prstGeom prst="rect">
          <a:avLst/>
        </a:prstGeom>
      </xdr:spPr>
    </xdr:pic>
    <xdr:clientData/>
  </xdr:twoCellAnchor>
  <xdr:twoCellAnchor>
    <xdr:from>
      <xdr:col>17</xdr:col>
      <xdr:colOff>108698</xdr:colOff>
      <xdr:row>37</xdr:row>
      <xdr:rowOff>59673</xdr:rowOff>
    </xdr:from>
    <xdr:to>
      <xdr:col>18</xdr:col>
      <xdr:colOff>1043546</xdr:colOff>
      <xdr:row>40</xdr:row>
      <xdr:rowOff>66675</xdr:rowOff>
    </xdr:to>
    <xdr:sp macro="" textlink="">
      <xdr:nvSpPr>
        <xdr:cNvPr id="7" name="TextBox 6"/>
        <xdr:cNvSpPr txBox="1"/>
      </xdr:nvSpPr>
      <xdr:spPr>
        <a:xfrm>
          <a:off x="8758238" y="13324636"/>
          <a:ext cx="2013415" cy="504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 b="1">
              <a:latin typeface="Arial" panose="020B0604020202020204" pitchFamily="34" charset="0"/>
              <a:cs typeface="Arial" panose="020B0604020202020204" pitchFamily="34" charset="0"/>
            </a:rPr>
            <a:t>ALEJANDRA N. DE JESUS</a:t>
          </a:r>
          <a:endParaRPr lang="en-PH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PH" sz="1100" b="0">
              <a:latin typeface="Arial" panose="020B0604020202020204" pitchFamily="34" charset="0"/>
              <a:cs typeface="Arial" panose="020B0604020202020204" pitchFamily="34" charset="0"/>
            </a:rPr>
            <a:t>Provincial</a:t>
          </a:r>
          <a:r>
            <a:rPr lang="en-PH" sz="1100" b="0" baseline="0">
              <a:latin typeface="Arial" panose="020B0604020202020204" pitchFamily="34" charset="0"/>
              <a:cs typeface="Arial" panose="020B0604020202020204" pitchFamily="34" charset="0"/>
            </a:rPr>
            <a:t> Director</a:t>
          </a:r>
          <a:endParaRPr lang="en-PH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="136" zoomScaleNormal="136" zoomScaleSheetLayoutView="89" workbookViewId="0">
      <selection activeCell="M47" sqref="M47"/>
    </sheetView>
  </sheetViews>
  <sheetFormatPr defaultRowHeight="11.25" x14ac:dyDescent="0.2"/>
  <cols>
    <col min="1" max="1" width="11.85546875" style="36" customWidth="1"/>
    <col min="2" max="2" width="32.5703125" style="36" customWidth="1"/>
    <col min="3" max="3" width="15.5703125" style="36" customWidth="1"/>
    <col min="4" max="4" width="22.5703125" style="36" customWidth="1"/>
    <col min="5" max="5" width="3" style="36" customWidth="1"/>
    <col min="6" max="6" width="4.42578125" style="36" customWidth="1"/>
    <col min="7" max="7" width="3.28515625" style="36" customWidth="1"/>
    <col min="8" max="8" width="3.85546875" style="36" customWidth="1"/>
    <col min="9" max="9" width="4.42578125" style="36" customWidth="1"/>
    <col min="10" max="10" width="1.7109375" style="36" customWidth="1"/>
    <col min="11" max="11" width="3" style="36" customWidth="1"/>
    <col min="12" max="13" width="3.140625" style="36" customWidth="1"/>
    <col min="14" max="15" width="4.42578125" style="36" customWidth="1"/>
    <col min="16" max="16" width="11.140625" style="36" hidden="1" customWidth="1"/>
    <col min="17" max="17" width="8.28515625" style="36" customWidth="1"/>
    <col min="18" max="18" width="16.140625" style="37" customWidth="1"/>
    <col min="19" max="19" width="16.7109375" style="36" customWidth="1"/>
    <col min="20" max="20" width="7.28515625" style="36" customWidth="1"/>
    <col min="21" max="21" width="23.42578125" style="36" customWidth="1"/>
    <col min="22" max="16384" width="9.140625" style="36"/>
  </cols>
  <sheetData>
    <row r="1" spans="1:23" s="48" customFormat="1" ht="20.25" customHeight="1" x14ac:dyDescent="0.2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3" s="48" customFormat="1" ht="20.25" customHeight="1" x14ac:dyDescent="0.2">
      <c r="A2" s="67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3" s="33" customFormat="1" ht="20.25" customHeight="1" thickBo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3" s="33" customFormat="1" ht="22.5" customHeight="1" thickBot="1" x14ac:dyDescent="0.25">
      <c r="A4" s="3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3" s="35" customFormat="1" ht="23.25" customHeight="1" x14ac:dyDescent="0.2">
      <c r="A5" s="72" t="s">
        <v>12</v>
      </c>
      <c r="B5" s="71" t="s">
        <v>8</v>
      </c>
      <c r="C5" s="71" t="s">
        <v>6</v>
      </c>
      <c r="D5" s="71" t="s">
        <v>0</v>
      </c>
      <c r="E5" s="71" t="s">
        <v>1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 t="s">
        <v>7</v>
      </c>
      <c r="R5" s="71" t="s">
        <v>13</v>
      </c>
      <c r="S5" s="71"/>
      <c r="T5" s="71"/>
      <c r="U5" s="75" t="s">
        <v>2</v>
      </c>
    </row>
    <row r="6" spans="1:23" ht="27" customHeight="1" thickBot="1" x14ac:dyDescent="0.25">
      <c r="A6" s="73"/>
      <c r="B6" s="74"/>
      <c r="C6" s="74"/>
      <c r="D6" s="74"/>
      <c r="E6" s="74" t="s">
        <v>14</v>
      </c>
      <c r="F6" s="77"/>
      <c r="G6" s="77"/>
      <c r="H6" s="74" t="s">
        <v>9</v>
      </c>
      <c r="I6" s="77"/>
      <c r="J6" s="77"/>
      <c r="K6" s="74" t="s">
        <v>11</v>
      </c>
      <c r="L6" s="78"/>
      <c r="M6" s="78"/>
      <c r="N6" s="74" t="s">
        <v>10</v>
      </c>
      <c r="O6" s="77"/>
      <c r="P6" s="77"/>
      <c r="Q6" s="74"/>
      <c r="R6" s="49" t="s">
        <v>3</v>
      </c>
      <c r="S6" s="50" t="s">
        <v>4</v>
      </c>
      <c r="T6" s="50" t="s">
        <v>5</v>
      </c>
      <c r="U6" s="76"/>
    </row>
    <row r="7" spans="1:23" ht="12" thickBot="1" x14ac:dyDescent="0.25"/>
    <row r="8" spans="1:23" s="38" customFormat="1" ht="32.25" customHeight="1" x14ac:dyDescent="0.2">
      <c r="A8" s="2">
        <v>5020101000</v>
      </c>
      <c r="B8" s="12" t="s">
        <v>48</v>
      </c>
      <c r="C8" s="3" t="s">
        <v>49</v>
      </c>
      <c r="D8" s="3"/>
      <c r="E8" s="66" t="s">
        <v>15</v>
      </c>
      <c r="F8" s="66"/>
      <c r="G8" s="66"/>
      <c r="H8" s="66" t="s">
        <v>15</v>
      </c>
      <c r="I8" s="66"/>
      <c r="J8" s="66"/>
      <c r="K8" s="66" t="s">
        <v>52</v>
      </c>
      <c r="L8" s="66"/>
      <c r="M8" s="66"/>
      <c r="N8" s="66" t="s">
        <v>53</v>
      </c>
      <c r="O8" s="66"/>
      <c r="P8" s="66"/>
      <c r="Q8" s="3" t="s">
        <v>21</v>
      </c>
      <c r="R8" s="19">
        <f>+S8+T8</f>
        <v>200000</v>
      </c>
      <c r="S8" s="20">
        <v>200000</v>
      </c>
      <c r="T8" s="4"/>
      <c r="U8" s="5"/>
    </row>
    <row r="9" spans="1:23" s="38" customFormat="1" ht="32.25" customHeight="1" x14ac:dyDescent="0.2">
      <c r="A9" s="1">
        <v>5020305000</v>
      </c>
      <c r="B9" s="13" t="s">
        <v>50</v>
      </c>
      <c r="C9" s="6" t="s">
        <v>49</v>
      </c>
      <c r="D9" s="6" t="s">
        <v>58</v>
      </c>
      <c r="E9" s="64" t="s">
        <v>15</v>
      </c>
      <c r="F9" s="64"/>
      <c r="G9" s="64"/>
      <c r="H9" s="64" t="s">
        <v>15</v>
      </c>
      <c r="I9" s="64"/>
      <c r="J9" s="64"/>
      <c r="K9" s="64" t="s">
        <v>52</v>
      </c>
      <c r="L9" s="64"/>
      <c r="M9" s="64"/>
      <c r="N9" s="64" t="s">
        <v>53</v>
      </c>
      <c r="O9" s="64"/>
      <c r="P9" s="64"/>
      <c r="Q9" s="6" t="s">
        <v>21</v>
      </c>
      <c r="R9" s="22">
        <v>165000</v>
      </c>
      <c r="S9" s="22">
        <v>165000</v>
      </c>
      <c r="T9" s="7"/>
      <c r="U9" s="8"/>
    </row>
    <row r="10" spans="1:23" s="39" customFormat="1" ht="32.25" customHeight="1" x14ac:dyDescent="0.2">
      <c r="A10" s="9">
        <v>5020201000</v>
      </c>
      <c r="B10" s="14" t="s">
        <v>24</v>
      </c>
      <c r="C10" s="6" t="s">
        <v>49</v>
      </c>
      <c r="D10" s="6" t="s">
        <v>39</v>
      </c>
      <c r="E10" s="64" t="s">
        <v>15</v>
      </c>
      <c r="F10" s="64"/>
      <c r="G10" s="64"/>
      <c r="H10" s="64" t="s">
        <v>15</v>
      </c>
      <c r="I10" s="64"/>
      <c r="J10" s="64"/>
      <c r="K10" s="64" t="s">
        <v>52</v>
      </c>
      <c r="L10" s="64"/>
      <c r="M10" s="64"/>
      <c r="N10" s="64" t="s">
        <v>53</v>
      </c>
      <c r="O10" s="64"/>
      <c r="P10" s="64"/>
      <c r="Q10" s="6" t="s">
        <v>21</v>
      </c>
      <c r="R10" s="22">
        <v>100000</v>
      </c>
      <c r="S10" s="22">
        <v>100000</v>
      </c>
      <c r="T10" s="7"/>
      <c r="U10" s="10"/>
    </row>
    <row r="11" spans="1:23" s="40" customFormat="1" ht="32.25" customHeight="1" x14ac:dyDescent="0.2">
      <c r="A11" s="9">
        <v>5020309000</v>
      </c>
      <c r="B11" s="13" t="s">
        <v>25</v>
      </c>
      <c r="C11" s="6" t="s">
        <v>49</v>
      </c>
      <c r="D11" s="6" t="s">
        <v>36</v>
      </c>
      <c r="E11" s="64" t="s">
        <v>15</v>
      </c>
      <c r="F11" s="64"/>
      <c r="G11" s="64"/>
      <c r="H11" s="64" t="s">
        <v>15</v>
      </c>
      <c r="I11" s="64"/>
      <c r="J11" s="64"/>
      <c r="K11" s="64" t="s">
        <v>52</v>
      </c>
      <c r="L11" s="64"/>
      <c r="M11" s="64"/>
      <c r="N11" s="64" t="s">
        <v>53</v>
      </c>
      <c r="O11" s="64"/>
      <c r="P11" s="64"/>
      <c r="Q11" s="6" t="s">
        <v>21</v>
      </c>
      <c r="R11" s="22">
        <v>100000</v>
      </c>
      <c r="S11" s="22">
        <v>100000</v>
      </c>
      <c r="T11" s="6"/>
      <c r="U11" s="11"/>
    </row>
    <row r="12" spans="1:23" s="40" customFormat="1" ht="32.25" customHeight="1" x14ac:dyDescent="0.2">
      <c r="A12" s="9">
        <v>5020401000</v>
      </c>
      <c r="B12" s="13" t="s">
        <v>27</v>
      </c>
      <c r="C12" s="6" t="s">
        <v>49</v>
      </c>
      <c r="D12" s="6" t="s">
        <v>37</v>
      </c>
      <c r="E12" s="64" t="s">
        <v>15</v>
      </c>
      <c r="F12" s="64"/>
      <c r="G12" s="64"/>
      <c r="H12" s="64" t="s">
        <v>15</v>
      </c>
      <c r="I12" s="64"/>
      <c r="J12" s="64"/>
      <c r="K12" s="64" t="s">
        <v>52</v>
      </c>
      <c r="L12" s="64"/>
      <c r="M12" s="64"/>
      <c r="N12" s="64" t="s">
        <v>53</v>
      </c>
      <c r="O12" s="64"/>
      <c r="P12" s="64"/>
      <c r="Q12" s="6" t="s">
        <v>21</v>
      </c>
      <c r="R12" s="22">
        <v>10000</v>
      </c>
      <c r="S12" s="22">
        <v>10000</v>
      </c>
      <c r="T12" s="6"/>
      <c r="U12" s="11"/>
    </row>
    <row r="13" spans="1:23" s="40" customFormat="1" ht="32.25" customHeight="1" x14ac:dyDescent="0.2">
      <c r="A13" s="9">
        <v>5020402000</v>
      </c>
      <c r="B13" s="13" t="s">
        <v>56</v>
      </c>
      <c r="C13" s="6" t="s">
        <v>49</v>
      </c>
      <c r="D13" s="6" t="s">
        <v>40</v>
      </c>
      <c r="E13" s="64" t="s">
        <v>15</v>
      </c>
      <c r="F13" s="64"/>
      <c r="G13" s="64"/>
      <c r="H13" s="64" t="s">
        <v>15</v>
      </c>
      <c r="I13" s="64"/>
      <c r="J13" s="64"/>
      <c r="K13" s="64" t="s">
        <v>52</v>
      </c>
      <c r="L13" s="64"/>
      <c r="M13" s="64"/>
      <c r="N13" s="64" t="s">
        <v>53</v>
      </c>
      <c r="O13" s="64"/>
      <c r="P13" s="64"/>
      <c r="Q13" s="6" t="s">
        <v>21</v>
      </c>
      <c r="R13" s="22">
        <v>12000</v>
      </c>
      <c r="S13" s="22">
        <v>12000</v>
      </c>
      <c r="T13" s="6"/>
      <c r="U13" s="11"/>
    </row>
    <row r="14" spans="1:23" s="40" customFormat="1" ht="32.25" customHeight="1" x14ac:dyDescent="0.2">
      <c r="A14" s="1">
        <v>5020501000</v>
      </c>
      <c r="B14" s="13" t="s">
        <v>51</v>
      </c>
      <c r="C14" s="6" t="s">
        <v>49</v>
      </c>
      <c r="D14" s="6" t="s">
        <v>40</v>
      </c>
      <c r="E14" s="64" t="s">
        <v>15</v>
      </c>
      <c r="F14" s="64"/>
      <c r="G14" s="64"/>
      <c r="H14" s="64" t="s">
        <v>15</v>
      </c>
      <c r="I14" s="64"/>
      <c r="J14" s="64"/>
      <c r="K14" s="64" t="s">
        <v>52</v>
      </c>
      <c r="L14" s="64"/>
      <c r="M14" s="64"/>
      <c r="N14" s="64" t="s">
        <v>53</v>
      </c>
      <c r="O14" s="64"/>
      <c r="P14" s="64"/>
      <c r="Q14" s="6" t="s">
        <v>21</v>
      </c>
      <c r="R14" s="22">
        <v>15000</v>
      </c>
      <c r="S14" s="22">
        <v>15000</v>
      </c>
      <c r="T14" s="6"/>
      <c r="U14" s="11"/>
    </row>
    <row r="15" spans="1:23" s="41" customFormat="1" ht="30" customHeight="1" x14ac:dyDescent="0.2">
      <c r="A15" s="29">
        <v>5020502001</v>
      </c>
      <c r="B15" s="24" t="s">
        <v>33</v>
      </c>
      <c r="C15" s="25" t="s">
        <v>49</v>
      </c>
      <c r="D15" s="25" t="s">
        <v>36</v>
      </c>
      <c r="E15" s="65" t="s">
        <v>15</v>
      </c>
      <c r="F15" s="65"/>
      <c r="G15" s="65"/>
      <c r="H15" s="65" t="s">
        <v>15</v>
      </c>
      <c r="I15" s="65"/>
      <c r="J15" s="65"/>
      <c r="K15" s="65" t="s">
        <v>52</v>
      </c>
      <c r="L15" s="65"/>
      <c r="M15" s="65"/>
      <c r="N15" s="65" t="s">
        <v>53</v>
      </c>
      <c r="O15" s="65"/>
      <c r="P15" s="65"/>
      <c r="Q15" s="25" t="s">
        <v>21</v>
      </c>
      <c r="R15" s="21">
        <v>52200</v>
      </c>
      <c r="S15" s="26">
        <v>52200</v>
      </c>
      <c r="T15" s="27"/>
      <c r="U15" s="28"/>
      <c r="W15" s="42" t="s">
        <v>45</v>
      </c>
    </row>
    <row r="16" spans="1:23" s="43" customFormat="1" ht="32.25" customHeight="1" x14ac:dyDescent="0.2">
      <c r="A16" s="9">
        <v>5029907000</v>
      </c>
      <c r="B16" s="14" t="s">
        <v>34</v>
      </c>
      <c r="C16" s="6" t="s">
        <v>49</v>
      </c>
      <c r="D16" s="6" t="s">
        <v>41</v>
      </c>
      <c r="E16" s="64" t="s">
        <v>15</v>
      </c>
      <c r="F16" s="64"/>
      <c r="G16" s="64"/>
      <c r="H16" s="64" t="s">
        <v>15</v>
      </c>
      <c r="I16" s="64"/>
      <c r="J16" s="64"/>
      <c r="K16" s="64" t="s">
        <v>52</v>
      </c>
      <c r="L16" s="64"/>
      <c r="M16" s="64"/>
      <c r="N16" s="64" t="s">
        <v>53</v>
      </c>
      <c r="O16" s="64"/>
      <c r="P16" s="64"/>
      <c r="Q16" s="6" t="s">
        <v>21</v>
      </c>
      <c r="R16" s="23">
        <v>3600</v>
      </c>
      <c r="S16" s="22">
        <v>3600</v>
      </c>
      <c r="T16" s="15"/>
      <c r="U16" s="16"/>
    </row>
    <row r="17" spans="1:23" s="38" customFormat="1" ht="59.25" customHeight="1" x14ac:dyDescent="0.2">
      <c r="A17" s="1">
        <v>5029901000</v>
      </c>
      <c r="B17" s="13" t="s">
        <v>30</v>
      </c>
      <c r="C17" s="6" t="s">
        <v>49</v>
      </c>
      <c r="D17" s="6" t="s">
        <v>38</v>
      </c>
      <c r="E17" s="64" t="s">
        <v>15</v>
      </c>
      <c r="F17" s="64"/>
      <c r="G17" s="64"/>
      <c r="H17" s="64" t="s">
        <v>15</v>
      </c>
      <c r="I17" s="64"/>
      <c r="J17" s="64"/>
      <c r="K17" s="64" t="s">
        <v>52</v>
      </c>
      <c r="L17" s="64"/>
      <c r="M17" s="64"/>
      <c r="N17" s="64" t="s">
        <v>53</v>
      </c>
      <c r="O17" s="64"/>
      <c r="P17" s="64"/>
      <c r="Q17" s="6" t="s">
        <v>21</v>
      </c>
      <c r="R17" s="21">
        <v>6600</v>
      </c>
      <c r="S17" s="22">
        <f>R17</f>
        <v>6600</v>
      </c>
      <c r="T17" s="7"/>
      <c r="U17" s="8"/>
    </row>
    <row r="18" spans="1:23" s="40" customFormat="1" ht="33.75" customHeight="1" x14ac:dyDescent="0.2">
      <c r="A18" s="9">
        <v>5029905000</v>
      </c>
      <c r="B18" s="14" t="s">
        <v>35</v>
      </c>
      <c r="C18" s="6" t="s">
        <v>49</v>
      </c>
      <c r="D18" s="6" t="s">
        <v>42</v>
      </c>
      <c r="E18" s="64" t="s">
        <v>15</v>
      </c>
      <c r="F18" s="64"/>
      <c r="G18" s="64"/>
      <c r="H18" s="64" t="s">
        <v>15</v>
      </c>
      <c r="I18" s="64"/>
      <c r="J18" s="64"/>
      <c r="K18" s="64" t="s">
        <v>52</v>
      </c>
      <c r="L18" s="64"/>
      <c r="M18" s="64"/>
      <c r="N18" s="64" t="s">
        <v>53</v>
      </c>
      <c r="O18" s="64"/>
      <c r="P18" s="64"/>
      <c r="Q18" s="6" t="s">
        <v>21</v>
      </c>
      <c r="R18" s="21">
        <f>+S18</f>
        <v>327600</v>
      </c>
      <c r="S18" s="22">
        <v>327600</v>
      </c>
      <c r="T18" s="6"/>
      <c r="U18" s="11"/>
    </row>
    <row r="19" spans="1:23" s="40" customFormat="1" ht="33.75" customHeight="1" x14ac:dyDescent="0.2">
      <c r="A19" s="9">
        <v>5029904000</v>
      </c>
      <c r="B19" s="13" t="s">
        <v>32</v>
      </c>
      <c r="C19" s="6" t="s">
        <v>49</v>
      </c>
      <c r="D19" s="6" t="s">
        <v>40</v>
      </c>
      <c r="E19" s="64" t="s">
        <v>15</v>
      </c>
      <c r="F19" s="64"/>
      <c r="G19" s="64"/>
      <c r="H19" s="64" t="s">
        <v>15</v>
      </c>
      <c r="I19" s="64"/>
      <c r="J19" s="64"/>
      <c r="K19" s="64" t="s">
        <v>52</v>
      </c>
      <c r="L19" s="64"/>
      <c r="M19" s="64"/>
      <c r="N19" s="64" t="s">
        <v>53</v>
      </c>
      <c r="O19" s="64"/>
      <c r="P19" s="64"/>
      <c r="Q19" s="6" t="s">
        <v>21</v>
      </c>
      <c r="R19" s="21">
        <v>15000</v>
      </c>
      <c r="S19" s="22">
        <f>R19</f>
        <v>15000</v>
      </c>
      <c r="T19" s="6"/>
      <c r="U19" s="11"/>
    </row>
    <row r="20" spans="1:23" s="44" customFormat="1" ht="45" customHeight="1" x14ac:dyDescent="0.2">
      <c r="A20" s="29">
        <v>5029902000</v>
      </c>
      <c r="B20" s="30" t="s">
        <v>31</v>
      </c>
      <c r="C20" s="25" t="s">
        <v>49</v>
      </c>
      <c r="D20" s="25" t="s">
        <v>39</v>
      </c>
      <c r="E20" s="65" t="s">
        <v>15</v>
      </c>
      <c r="F20" s="65"/>
      <c r="G20" s="65"/>
      <c r="H20" s="65" t="s">
        <v>15</v>
      </c>
      <c r="I20" s="65"/>
      <c r="J20" s="65"/>
      <c r="K20" s="65" t="s">
        <v>52</v>
      </c>
      <c r="L20" s="65"/>
      <c r="M20" s="65"/>
      <c r="N20" s="65" t="s">
        <v>53</v>
      </c>
      <c r="O20" s="65"/>
      <c r="P20" s="65"/>
      <c r="Q20" s="25" t="s">
        <v>21</v>
      </c>
      <c r="R20" s="22">
        <v>15000</v>
      </c>
      <c r="S20" s="26">
        <f t="shared" ref="R20:S20" si="0">R20</f>
        <v>15000</v>
      </c>
      <c r="T20" s="25"/>
      <c r="U20" s="31"/>
    </row>
    <row r="21" spans="1:23" s="38" customFormat="1" ht="32.25" customHeight="1" x14ac:dyDescent="0.2">
      <c r="A21" s="9">
        <v>5021305000</v>
      </c>
      <c r="B21" s="13" t="s">
        <v>29</v>
      </c>
      <c r="C21" s="6" t="s">
        <v>49</v>
      </c>
      <c r="D21" s="6" t="s">
        <v>39</v>
      </c>
      <c r="E21" s="64" t="s">
        <v>15</v>
      </c>
      <c r="F21" s="64"/>
      <c r="G21" s="64"/>
      <c r="H21" s="64" t="s">
        <v>15</v>
      </c>
      <c r="I21" s="64"/>
      <c r="J21" s="64"/>
      <c r="K21" s="64" t="s">
        <v>52</v>
      </c>
      <c r="L21" s="64"/>
      <c r="M21" s="64"/>
      <c r="N21" s="64" t="s">
        <v>53</v>
      </c>
      <c r="O21" s="64"/>
      <c r="P21" s="64"/>
      <c r="Q21" s="6" t="s">
        <v>21</v>
      </c>
      <c r="R21" s="21">
        <v>35000</v>
      </c>
      <c r="S21" s="22">
        <v>35000</v>
      </c>
      <c r="T21" s="7"/>
      <c r="U21" s="8"/>
      <c r="W21" s="45"/>
    </row>
    <row r="22" spans="1:23" s="40" customFormat="1" ht="32.25" customHeight="1" x14ac:dyDescent="0.2">
      <c r="A22" s="9">
        <v>5021304000</v>
      </c>
      <c r="B22" s="13" t="s">
        <v>28</v>
      </c>
      <c r="C22" s="6" t="s">
        <v>49</v>
      </c>
      <c r="D22" s="6" t="s">
        <v>39</v>
      </c>
      <c r="E22" s="64" t="s">
        <v>15</v>
      </c>
      <c r="F22" s="64"/>
      <c r="G22" s="64"/>
      <c r="H22" s="64" t="s">
        <v>15</v>
      </c>
      <c r="I22" s="64"/>
      <c r="J22" s="64"/>
      <c r="K22" s="64" t="s">
        <v>52</v>
      </c>
      <c r="L22" s="64"/>
      <c r="M22" s="64"/>
      <c r="N22" s="64" t="s">
        <v>53</v>
      </c>
      <c r="O22" s="64"/>
      <c r="P22" s="64"/>
      <c r="Q22" s="6" t="s">
        <v>21</v>
      </c>
      <c r="R22" s="21">
        <v>42000</v>
      </c>
      <c r="S22" s="22">
        <v>42000</v>
      </c>
      <c r="T22" s="6"/>
      <c r="U22" s="11"/>
    </row>
    <row r="23" spans="1:23" s="40" customFormat="1" ht="32.25" customHeight="1" x14ac:dyDescent="0.2">
      <c r="A23" s="9">
        <v>5021305003</v>
      </c>
      <c r="B23" s="13" t="s">
        <v>62</v>
      </c>
      <c r="C23" s="63" t="s">
        <v>49</v>
      </c>
      <c r="D23" s="63" t="s">
        <v>39</v>
      </c>
      <c r="E23" s="64" t="s">
        <v>15</v>
      </c>
      <c r="F23" s="64"/>
      <c r="G23" s="64"/>
      <c r="H23" s="64" t="s">
        <v>15</v>
      </c>
      <c r="I23" s="64"/>
      <c r="J23" s="64"/>
      <c r="K23" s="64" t="s">
        <v>52</v>
      </c>
      <c r="L23" s="64"/>
      <c r="M23" s="64"/>
      <c r="N23" s="88" t="s">
        <v>53</v>
      </c>
      <c r="O23" s="89"/>
      <c r="P23" s="63"/>
      <c r="Q23" s="63" t="s">
        <v>21</v>
      </c>
      <c r="R23" s="21">
        <v>35000</v>
      </c>
      <c r="S23" s="22">
        <v>35000</v>
      </c>
      <c r="T23" s="63"/>
      <c r="U23" s="11"/>
    </row>
    <row r="24" spans="1:23" s="43" customFormat="1" ht="32.25" customHeight="1" x14ac:dyDescent="0.2">
      <c r="A24" s="9">
        <v>5020302000</v>
      </c>
      <c r="B24" s="14" t="s">
        <v>46</v>
      </c>
      <c r="C24" s="6" t="s">
        <v>49</v>
      </c>
      <c r="D24" s="6" t="s">
        <v>38</v>
      </c>
      <c r="E24" s="64" t="s">
        <v>15</v>
      </c>
      <c r="F24" s="64"/>
      <c r="G24" s="64"/>
      <c r="H24" s="64" t="s">
        <v>15</v>
      </c>
      <c r="I24" s="64"/>
      <c r="J24" s="64"/>
      <c r="K24" s="64" t="s">
        <v>54</v>
      </c>
      <c r="L24" s="64"/>
      <c r="M24" s="64"/>
      <c r="N24" s="64" t="s">
        <v>53</v>
      </c>
      <c r="O24" s="64"/>
      <c r="P24" s="64"/>
      <c r="Q24" s="6" t="s">
        <v>21</v>
      </c>
      <c r="R24" s="23">
        <v>10000</v>
      </c>
      <c r="S24" s="22">
        <f t="shared" ref="R24:S24" si="1">R24</f>
        <v>10000</v>
      </c>
      <c r="T24" s="15"/>
      <c r="U24" s="16"/>
    </row>
    <row r="25" spans="1:23" s="43" customFormat="1" ht="32.25" customHeight="1" x14ac:dyDescent="0.2">
      <c r="A25" s="9">
        <v>5020302000</v>
      </c>
      <c r="B25" s="14" t="s">
        <v>44</v>
      </c>
      <c r="C25" s="6" t="s">
        <v>49</v>
      </c>
      <c r="D25" s="6" t="s">
        <v>38</v>
      </c>
      <c r="E25" s="64" t="s">
        <v>15</v>
      </c>
      <c r="F25" s="64"/>
      <c r="G25" s="64"/>
      <c r="H25" s="64" t="s">
        <v>15</v>
      </c>
      <c r="I25" s="64"/>
      <c r="J25" s="64"/>
      <c r="K25" s="64" t="s">
        <v>54</v>
      </c>
      <c r="L25" s="64"/>
      <c r="M25" s="64"/>
      <c r="N25" s="64" t="s">
        <v>53</v>
      </c>
      <c r="O25" s="64"/>
      <c r="P25" s="64"/>
      <c r="Q25" s="6" t="s">
        <v>21</v>
      </c>
      <c r="R25" s="23">
        <v>87500</v>
      </c>
      <c r="S25" s="22">
        <f>R25</f>
        <v>87500</v>
      </c>
      <c r="T25" s="15"/>
      <c r="U25" s="16"/>
    </row>
    <row r="26" spans="1:23" s="43" customFormat="1" ht="32.25" customHeight="1" x14ac:dyDescent="0.2">
      <c r="A26" s="9">
        <v>5020302000</v>
      </c>
      <c r="B26" s="14" t="s">
        <v>55</v>
      </c>
      <c r="C26" s="6" t="s">
        <v>49</v>
      </c>
      <c r="D26" s="6" t="s">
        <v>38</v>
      </c>
      <c r="E26" s="64" t="s">
        <v>15</v>
      </c>
      <c r="F26" s="64"/>
      <c r="G26" s="64"/>
      <c r="H26" s="64" t="s">
        <v>15</v>
      </c>
      <c r="I26" s="64"/>
      <c r="J26" s="64"/>
      <c r="K26" s="64" t="s">
        <v>54</v>
      </c>
      <c r="L26" s="64"/>
      <c r="M26" s="64"/>
      <c r="N26" s="64" t="s">
        <v>53</v>
      </c>
      <c r="O26" s="64"/>
      <c r="P26" s="64"/>
      <c r="Q26" s="6" t="s">
        <v>21</v>
      </c>
      <c r="R26" s="23">
        <v>5000</v>
      </c>
      <c r="S26" s="22">
        <f>R26</f>
        <v>5000</v>
      </c>
      <c r="T26" s="15"/>
      <c r="U26" s="16"/>
    </row>
    <row r="27" spans="1:23" s="43" customFormat="1" ht="32.25" customHeight="1" x14ac:dyDescent="0.2">
      <c r="A27" s="1">
        <v>5021501001</v>
      </c>
      <c r="B27" s="14" t="s">
        <v>57</v>
      </c>
      <c r="C27" s="6" t="s">
        <v>49</v>
      </c>
      <c r="D27" s="6" t="s">
        <v>38</v>
      </c>
      <c r="E27" s="64" t="s">
        <v>15</v>
      </c>
      <c r="F27" s="64"/>
      <c r="G27" s="64"/>
      <c r="H27" s="64" t="s">
        <v>15</v>
      </c>
      <c r="I27" s="64"/>
      <c r="J27" s="64"/>
      <c r="K27" s="64" t="s">
        <v>54</v>
      </c>
      <c r="L27" s="64"/>
      <c r="M27" s="64"/>
      <c r="N27" s="64" t="s">
        <v>53</v>
      </c>
      <c r="O27" s="64"/>
      <c r="P27" s="64"/>
      <c r="Q27" s="6" t="s">
        <v>21</v>
      </c>
      <c r="R27" s="23">
        <v>4000</v>
      </c>
      <c r="S27" s="22">
        <f>R27</f>
        <v>4000</v>
      </c>
      <c r="T27" s="15"/>
      <c r="U27" s="16"/>
    </row>
    <row r="28" spans="1:23" s="43" customFormat="1" ht="32.25" customHeight="1" x14ac:dyDescent="0.2">
      <c r="A28" s="9">
        <v>5021199000</v>
      </c>
      <c r="B28" s="14" t="s">
        <v>22</v>
      </c>
      <c r="C28" s="6" t="s">
        <v>49</v>
      </c>
      <c r="D28" s="6" t="s">
        <v>20</v>
      </c>
      <c r="E28" s="64" t="s">
        <v>15</v>
      </c>
      <c r="F28" s="64"/>
      <c r="G28" s="64"/>
      <c r="H28" s="64" t="s">
        <v>15</v>
      </c>
      <c r="I28" s="64"/>
      <c r="J28" s="64"/>
      <c r="K28" s="64" t="s">
        <v>60</v>
      </c>
      <c r="L28" s="64"/>
      <c r="M28" s="64"/>
      <c r="N28" s="64" t="s">
        <v>53</v>
      </c>
      <c r="O28" s="64"/>
      <c r="P28" s="13"/>
      <c r="Q28" s="6" t="s">
        <v>21</v>
      </c>
      <c r="R28" s="21">
        <v>288000</v>
      </c>
      <c r="S28" s="22">
        <f>R28</f>
        <v>288000</v>
      </c>
      <c r="T28" s="6"/>
      <c r="U28" s="11"/>
    </row>
    <row r="29" spans="1:23" s="39" customFormat="1" ht="32.25" customHeight="1" x14ac:dyDescent="0.2">
      <c r="A29" s="9">
        <v>5020302000</v>
      </c>
      <c r="B29" s="14" t="s">
        <v>26</v>
      </c>
      <c r="C29" s="6" t="s">
        <v>49</v>
      </c>
      <c r="D29" s="6" t="s">
        <v>59</v>
      </c>
      <c r="E29" s="64" t="s">
        <v>15</v>
      </c>
      <c r="F29" s="64"/>
      <c r="G29" s="64"/>
      <c r="H29" s="64" t="s">
        <v>15</v>
      </c>
      <c r="I29" s="64"/>
      <c r="J29" s="64"/>
      <c r="K29" s="64" t="s">
        <v>60</v>
      </c>
      <c r="L29" s="64"/>
      <c r="M29" s="64"/>
      <c r="N29" s="64" t="s">
        <v>53</v>
      </c>
      <c r="O29" s="64"/>
      <c r="P29" s="13"/>
      <c r="Q29" s="6" t="s">
        <v>21</v>
      </c>
      <c r="R29" s="21">
        <v>20000</v>
      </c>
      <c r="S29" s="22">
        <v>20000</v>
      </c>
      <c r="T29" s="7"/>
      <c r="U29" s="8"/>
    </row>
    <row r="30" spans="1:23" s="39" customFormat="1" ht="32.25" customHeight="1" x14ac:dyDescent="0.2">
      <c r="A30" s="9">
        <v>5021202000</v>
      </c>
      <c r="B30" s="14" t="s">
        <v>61</v>
      </c>
      <c r="C30" s="63" t="s">
        <v>49</v>
      </c>
      <c r="D30" s="63" t="s">
        <v>59</v>
      </c>
      <c r="E30" s="64" t="s">
        <v>15</v>
      </c>
      <c r="F30" s="64"/>
      <c r="G30" s="64"/>
      <c r="H30" s="64" t="s">
        <v>15</v>
      </c>
      <c r="I30" s="64"/>
      <c r="J30" s="64"/>
      <c r="K30" s="64" t="s">
        <v>60</v>
      </c>
      <c r="L30" s="64"/>
      <c r="M30" s="64"/>
      <c r="N30" s="64" t="s">
        <v>53</v>
      </c>
      <c r="O30" s="64"/>
      <c r="P30" s="13"/>
      <c r="Q30" s="63" t="s">
        <v>21</v>
      </c>
      <c r="R30" s="21">
        <v>60000</v>
      </c>
      <c r="S30" s="22">
        <v>60000</v>
      </c>
      <c r="T30" s="7"/>
      <c r="U30" s="8"/>
    </row>
    <row r="31" spans="1:23" s="40" customFormat="1" ht="32.25" customHeight="1" x14ac:dyDescent="0.2">
      <c r="A31" s="9">
        <v>5021299000</v>
      </c>
      <c r="B31" s="13" t="s">
        <v>23</v>
      </c>
      <c r="C31" s="6" t="s">
        <v>49</v>
      </c>
      <c r="D31" s="6" t="s">
        <v>39</v>
      </c>
      <c r="E31" s="64" t="s">
        <v>15</v>
      </c>
      <c r="F31" s="64"/>
      <c r="G31" s="64"/>
      <c r="H31" s="64" t="s">
        <v>15</v>
      </c>
      <c r="I31" s="64"/>
      <c r="J31" s="64"/>
      <c r="K31" s="64" t="s">
        <v>60</v>
      </c>
      <c r="L31" s="64"/>
      <c r="M31" s="64"/>
      <c r="N31" s="64" t="s">
        <v>53</v>
      </c>
      <c r="O31" s="64"/>
      <c r="P31" s="13"/>
      <c r="Q31" s="6"/>
      <c r="R31" s="21">
        <v>150000</v>
      </c>
      <c r="S31" s="22">
        <v>150000</v>
      </c>
      <c r="T31" s="6"/>
      <c r="U31" s="11"/>
    </row>
    <row r="32" spans="1:23" ht="27.75" customHeight="1" thickBot="1" x14ac:dyDescent="0.25">
      <c r="A32" s="86" t="s">
        <v>43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32">
        <f>SUM(R8:R31)</f>
        <v>1758500</v>
      </c>
      <c r="S32" s="32">
        <f>SUM(S8:S31)</f>
        <v>1758500</v>
      </c>
      <c r="T32" s="17"/>
      <c r="U32" s="18"/>
    </row>
    <row r="33" spans="1:21" x14ac:dyDescent="0.2">
      <c r="B33" s="46"/>
      <c r="R33" s="47"/>
      <c r="S33" s="47"/>
    </row>
    <row r="34" spans="1:21" s="55" customFormat="1" ht="12.75" x14ac:dyDescent="0.2">
      <c r="A34" s="51"/>
      <c r="B34" s="52" t="s">
        <v>16</v>
      </c>
      <c r="C34" s="53"/>
      <c r="D34" s="53"/>
      <c r="E34" s="83" t="s">
        <v>17</v>
      </c>
      <c r="F34" s="83"/>
      <c r="G34" s="83"/>
      <c r="H34" s="83"/>
      <c r="I34" s="83"/>
      <c r="J34" s="83"/>
      <c r="K34" s="83"/>
      <c r="L34" s="83"/>
      <c r="M34" s="83"/>
      <c r="N34" s="53"/>
      <c r="O34" s="53"/>
      <c r="P34" s="53"/>
      <c r="Q34" s="80" t="s">
        <v>19</v>
      </c>
      <c r="R34" s="80"/>
      <c r="S34" s="80"/>
      <c r="T34" s="52"/>
      <c r="U34" s="54"/>
    </row>
    <row r="35" spans="1:21" s="55" customFormat="1" ht="12.75" x14ac:dyDescent="0.2">
      <c r="A35" s="51"/>
      <c r="B35" s="52"/>
      <c r="C35" s="53"/>
      <c r="D35" s="53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3"/>
      <c r="P35" s="53"/>
      <c r="Q35" s="51"/>
      <c r="R35" s="51"/>
      <c r="S35" s="51"/>
      <c r="T35" s="52"/>
      <c r="U35" s="54"/>
    </row>
    <row r="36" spans="1:21" s="55" customFormat="1" ht="12.75" x14ac:dyDescent="0.2">
      <c r="A36" s="51"/>
      <c r="B36" s="52"/>
      <c r="C36" s="53"/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3"/>
      <c r="Q36" s="51"/>
      <c r="R36" s="51"/>
      <c r="S36" s="51"/>
      <c r="T36" s="52"/>
      <c r="U36" s="54"/>
    </row>
    <row r="37" spans="1:21" s="55" customFormat="1" ht="12.75" x14ac:dyDescent="0.2">
      <c r="A37" s="56"/>
      <c r="B37" s="57"/>
      <c r="C37" s="53"/>
      <c r="D37" s="84" t="s">
        <v>18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  <c r="S37" s="85"/>
      <c r="T37" s="58"/>
      <c r="U37" s="58"/>
    </row>
    <row r="38" spans="1:21" s="55" customFormat="1" ht="13.9" customHeight="1" x14ac:dyDescent="0.2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79"/>
      <c r="R38" s="79"/>
      <c r="S38" s="79"/>
      <c r="T38" s="79"/>
      <c r="U38" s="59"/>
    </row>
    <row r="39" spans="1:21" s="55" customFormat="1" ht="13.9" customHeight="1" x14ac:dyDescent="0.2">
      <c r="A39" s="51"/>
      <c r="B39" s="52"/>
      <c r="C39" s="53"/>
      <c r="D39" s="53"/>
      <c r="E39" s="53"/>
      <c r="F39" s="58"/>
      <c r="G39" s="58"/>
      <c r="H39" s="58"/>
      <c r="I39" s="58"/>
      <c r="J39" s="58"/>
      <c r="K39" s="58"/>
      <c r="L39" s="58"/>
      <c r="M39" s="53"/>
      <c r="N39" s="53"/>
      <c r="O39" s="53"/>
      <c r="P39" s="53"/>
      <c r="Q39" s="80"/>
      <c r="R39" s="80"/>
      <c r="S39" s="80"/>
      <c r="T39" s="80"/>
      <c r="U39" s="59"/>
    </row>
    <row r="40" spans="1:21" s="55" customFormat="1" ht="12.75" x14ac:dyDescent="0.2">
      <c r="E40" s="81"/>
      <c r="F40" s="81"/>
      <c r="G40" s="81"/>
      <c r="H40" s="81"/>
      <c r="I40" s="81"/>
      <c r="J40" s="81"/>
      <c r="K40" s="81"/>
      <c r="L40" s="81"/>
      <c r="M40" s="81"/>
      <c r="R40" s="62"/>
    </row>
    <row r="41" spans="1:21" s="55" customFormat="1" ht="12.75" x14ac:dyDescent="0.2">
      <c r="F41" s="82"/>
      <c r="G41" s="82"/>
      <c r="H41" s="82"/>
      <c r="I41" s="82"/>
      <c r="J41" s="82"/>
      <c r="K41" s="82"/>
      <c r="L41" s="82"/>
      <c r="R41" s="62"/>
    </row>
  </sheetData>
  <mergeCells count="121">
    <mergeCell ref="E30:G30"/>
    <mergeCell ref="H30:J30"/>
    <mergeCell ref="K30:M30"/>
    <mergeCell ref="N30:O30"/>
    <mergeCell ref="Q38:T38"/>
    <mergeCell ref="Q39:T39"/>
    <mergeCell ref="E40:M40"/>
    <mergeCell ref="F41:L41"/>
    <mergeCell ref="E34:M34"/>
    <mergeCell ref="Q34:S34"/>
    <mergeCell ref="D37:Q37"/>
    <mergeCell ref="R37:S37"/>
    <mergeCell ref="E16:G16"/>
    <mergeCell ref="H16:J16"/>
    <mergeCell ref="A32:Q32"/>
    <mergeCell ref="E26:G26"/>
    <mergeCell ref="H26:J26"/>
    <mergeCell ref="K26:M26"/>
    <mergeCell ref="E27:G27"/>
    <mergeCell ref="H27:J27"/>
    <mergeCell ref="K27:M27"/>
    <mergeCell ref="N27:P27"/>
    <mergeCell ref="E31:G31"/>
    <mergeCell ref="H31:J31"/>
    <mergeCell ref="N19:P19"/>
    <mergeCell ref="N21:P21"/>
    <mergeCell ref="E18:G18"/>
    <mergeCell ref="H18:J18"/>
    <mergeCell ref="E8:G8"/>
    <mergeCell ref="H8:J8"/>
    <mergeCell ref="K8:M8"/>
    <mergeCell ref="N8:P8"/>
    <mergeCell ref="E9:G9"/>
    <mergeCell ref="H9:J9"/>
    <mergeCell ref="K9:M9"/>
    <mergeCell ref="A1:U1"/>
    <mergeCell ref="A2:U2"/>
    <mergeCell ref="A3:U3"/>
    <mergeCell ref="B4:U4"/>
    <mergeCell ref="E5:P5"/>
    <mergeCell ref="A5:A6"/>
    <mergeCell ref="B5:B6"/>
    <mergeCell ref="C5:C6"/>
    <mergeCell ref="D5:D6"/>
    <mergeCell ref="Q5:Q6"/>
    <mergeCell ref="U5:U6"/>
    <mergeCell ref="E6:G6"/>
    <mergeCell ref="H6:J6"/>
    <mergeCell ref="K6:M6"/>
    <mergeCell ref="N6:P6"/>
    <mergeCell ref="R5:T5"/>
    <mergeCell ref="N15:P15"/>
    <mergeCell ref="K17:M17"/>
    <mergeCell ref="N17:P17"/>
    <mergeCell ref="E13:G13"/>
    <mergeCell ref="H13:J13"/>
    <mergeCell ref="E12:G12"/>
    <mergeCell ref="H12:J12"/>
    <mergeCell ref="K12:M12"/>
    <mergeCell ref="E17:G17"/>
    <mergeCell ref="E15:G15"/>
    <mergeCell ref="H15:J15"/>
    <mergeCell ref="K15:M15"/>
    <mergeCell ref="N16:P16"/>
    <mergeCell ref="K16:M16"/>
    <mergeCell ref="E10:G10"/>
    <mergeCell ref="H10:J10"/>
    <mergeCell ref="N10:P10"/>
    <mergeCell ref="K10:M10"/>
    <mergeCell ref="N9:P9"/>
    <mergeCell ref="E14:G14"/>
    <mergeCell ref="H14:J14"/>
    <mergeCell ref="K14:M14"/>
    <mergeCell ref="E11:G11"/>
    <mergeCell ref="H11:J11"/>
    <mergeCell ref="K11:M11"/>
    <mergeCell ref="N11:P11"/>
    <mergeCell ref="N12:P12"/>
    <mergeCell ref="K13:M13"/>
    <mergeCell ref="N13:P13"/>
    <mergeCell ref="N14:P14"/>
    <mergeCell ref="N28:O28"/>
    <mergeCell ref="N29:O29"/>
    <mergeCell ref="K18:M18"/>
    <mergeCell ref="N18:P18"/>
    <mergeCell ref="E20:G20"/>
    <mergeCell ref="H20:J20"/>
    <mergeCell ref="K20:M20"/>
    <mergeCell ref="N20:P20"/>
    <mergeCell ref="H17:J17"/>
    <mergeCell ref="E19:G19"/>
    <mergeCell ref="H19:J19"/>
    <mergeCell ref="K19:M19"/>
    <mergeCell ref="E23:G23"/>
    <mergeCell ref="H23:J23"/>
    <mergeCell ref="K23:M23"/>
    <mergeCell ref="N23:O23"/>
    <mergeCell ref="N31:O31"/>
    <mergeCell ref="K21:M21"/>
    <mergeCell ref="K31:M31"/>
    <mergeCell ref="E28:G28"/>
    <mergeCell ref="H28:J28"/>
    <mergeCell ref="K28:M28"/>
    <mergeCell ref="E29:G29"/>
    <mergeCell ref="H29:J29"/>
    <mergeCell ref="K29:M29"/>
    <mergeCell ref="E24:G24"/>
    <mergeCell ref="H24:J24"/>
    <mergeCell ref="K24:M24"/>
    <mergeCell ref="E22:G22"/>
    <mergeCell ref="H22:J22"/>
    <mergeCell ref="K22:M22"/>
    <mergeCell ref="N22:P22"/>
    <mergeCell ref="N24:P24"/>
    <mergeCell ref="H21:J21"/>
    <mergeCell ref="E21:G21"/>
    <mergeCell ref="E25:G25"/>
    <mergeCell ref="H25:J25"/>
    <mergeCell ref="K25:M25"/>
    <mergeCell ref="N25:P25"/>
    <mergeCell ref="N26:P26"/>
  </mergeCells>
  <pageMargins left="0.56000000000000005" right="0.28000000000000003" top="0.74803149606299213" bottom="0.4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APP</vt:lpstr>
      <vt:lpstr>'2020 APP'!Print_Area</vt:lpstr>
      <vt:lpstr>'2020 APP'!Print_Titles</vt:lpstr>
    </vt:vector>
  </TitlesOfParts>
  <Company>GPPB-TSO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GPPB-TSO</dc:creator>
  <cp:lastModifiedBy>Ethel M. Malinao</cp:lastModifiedBy>
  <cp:lastPrinted>2020-09-30T07:28:34Z</cp:lastPrinted>
  <dcterms:created xsi:type="dcterms:W3CDTF">2008-02-07T10:41:21Z</dcterms:created>
  <dcterms:modified xsi:type="dcterms:W3CDTF">2020-09-30T08:36:30Z</dcterms:modified>
</cp:coreProperties>
</file>