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SheetTabs="0" xWindow="-120" yWindow="-120" windowWidth="20736" windowHeight="11160"/>
  </bookViews>
  <sheets>
    <sheet name="APP" sheetId="1" r:id="rId1"/>
  </sheets>
  <definedNames>
    <definedName name="_xlnm._FilterDatabase" localSheetId="0" hidden="1">APP!$A$14:$Z$45</definedName>
    <definedName name="_xlnm.Print_Area" localSheetId="0">APP!$A$1:$Z$58</definedName>
    <definedName name="_xlnm.Print_Titles" localSheetId="0">APP!$12:$13</definedName>
  </definedNames>
  <calcPr calcId="145621" concurrentCalc="0"/>
</workbook>
</file>

<file path=xl/calcChain.xml><?xml version="1.0" encoding="utf-8"?>
<calcChain xmlns="http://schemas.openxmlformats.org/spreadsheetml/2006/main">
  <c r="G15" i="1" l="1"/>
  <c r="X15" i="1"/>
  <c r="Z15" i="1"/>
  <c r="G16" i="1"/>
  <c r="X16" i="1"/>
  <c r="Z16" i="1"/>
  <c r="G17" i="1"/>
  <c r="X17" i="1"/>
  <c r="Z17" i="1"/>
  <c r="G18" i="1"/>
  <c r="X18" i="1"/>
  <c r="Z18" i="1"/>
  <c r="G19" i="1"/>
  <c r="X19" i="1"/>
  <c r="Z19" i="1"/>
  <c r="G20" i="1"/>
  <c r="X20" i="1"/>
  <c r="Z20" i="1"/>
  <c r="G21" i="1"/>
  <c r="X21" i="1"/>
  <c r="Z21" i="1"/>
  <c r="G22" i="1"/>
  <c r="X22" i="1"/>
  <c r="Z22" i="1"/>
  <c r="G23" i="1"/>
  <c r="X23" i="1"/>
  <c r="Z23" i="1"/>
  <c r="G24" i="1"/>
  <c r="X24" i="1"/>
  <c r="Z24" i="1"/>
  <c r="Z46" i="1"/>
  <c r="L15" i="1"/>
  <c r="Q15" i="1"/>
  <c r="V15" i="1"/>
  <c r="L16" i="1"/>
  <c r="Q16" i="1"/>
  <c r="V16" i="1"/>
  <c r="L17" i="1"/>
  <c r="Q17" i="1"/>
  <c r="V17" i="1"/>
  <c r="L18" i="1"/>
  <c r="Q18" i="1"/>
  <c r="V18" i="1"/>
  <c r="L19" i="1"/>
  <c r="Q19" i="1"/>
  <c r="V19" i="1"/>
  <c r="L20" i="1"/>
  <c r="Q20" i="1"/>
  <c r="V20" i="1"/>
  <c r="L21" i="1"/>
  <c r="Q21" i="1"/>
  <c r="V21" i="1"/>
  <c r="L22" i="1"/>
  <c r="Q22" i="1"/>
  <c r="V22" i="1"/>
  <c r="L23" i="1"/>
  <c r="Q23" i="1"/>
  <c r="V23" i="1"/>
  <c r="L24" i="1"/>
  <c r="Q24" i="1"/>
  <c r="V24" i="1"/>
  <c r="G25" i="1"/>
  <c r="L25" i="1"/>
  <c r="Q25" i="1"/>
  <c r="V25" i="1"/>
  <c r="X25" i="1"/>
  <c r="Z25" i="1"/>
  <c r="G26" i="1"/>
  <c r="L26" i="1"/>
  <c r="Q26" i="1"/>
  <c r="V26" i="1"/>
  <c r="X26" i="1"/>
  <c r="Z26" i="1"/>
  <c r="G27" i="1"/>
  <c r="L27" i="1"/>
  <c r="Q27" i="1"/>
  <c r="V27" i="1"/>
  <c r="X27" i="1"/>
  <c r="Z27" i="1"/>
  <c r="G28" i="1"/>
  <c r="L28" i="1"/>
  <c r="Q28" i="1"/>
  <c r="V28" i="1"/>
  <c r="X28" i="1"/>
  <c r="Z28" i="1"/>
  <c r="G29" i="1"/>
  <c r="L29" i="1"/>
  <c r="Q29" i="1"/>
  <c r="V29" i="1"/>
  <c r="X29" i="1"/>
  <c r="Z29" i="1"/>
  <c r="G30" i="1"/>
  <c r="L30" i="1"/>
  <c r="Q30" i="1"/>
  <c r="V30" i="1"/>
  <c r="X30" i="1"/>
  <c r="Z30" i="1"/>
  <c r="G31" i="1"/>
  <c r="L31" i="1"/>
  <c r="Q31" i="1"/>
  <c r="V31" i="1"/>
  <c r="X31" i="1"/>
  <c r="Z31" i="1"/>
  <c r="G32" i="1"/>
  <c r="L32" i="1"/>
  <c r="Q32" i="1"/>
  <c r="V32" i="1"/>
  <c r="X32" i="1"/>
  <c r="Z32" i="1"/>
  <c r="G33" i="1"/>
  <c r="L33" i="1"/>
  <c r="Q33" i="1"/>
  <c r="V33" i="1"/>
  <c r="X33" i="1"/>
  <c r="Z33" i="1"/>
  <c r="G34" i="1"/>
  <c r="L34" i="1"/>
  <c r="Q34" i="1"/>
  <c r="V34" i="1"/>
  <c r="X34" i="1"/>
  <c r="Z34" i="1"/>
  <c r="G35" i="1"/>
  <c r="L35" i="1"/>
  <c r="Q35" i="1"/>
  <c r="V35" i="1"/>
  <c r="X35" i="1"/>
  <c r="Z35" i="1"/>
  <c r="G36" i="1"/>
  <c r="L36" i="1"/>
  <c r="Q36" i="1"/>
  <c r="V36" i="1"/>
  <c r="X36" i="1"/>
  <c r="Z36" i="1"/>
  <c r="G37" i="1"/>
  <c r="L37" i="1"/>
  <c r="Q37" i="1"/>
  <c r="V37" i="1"/>
  <c r="X37" i="1"/>
  <c r="Z37" i="1"/>
  <c r="G38" i="1"/>
  <c r="L38" i="1"/>
  <c r="Q38" i="1"/>
  <c r="V38" i="1"/>
  <c r="X38" i="1"/>
  <c r="Z38" i="1"/>
  <c r="G39" i="1"/>
  <c r="L39" i="1"/>
  <c r="Q39" i="1"/>
  <c r="V39" i="1"/>
  <c r="X39" i="1"/>
  <c r="Z39" i="1"/>
  <c r="G40" i="1"/>
  <c r="L40" i="1"/>
  <c r="Q40" i="1"/>
  <c r="V40" i="1"/>
  <c r="X40" i="1"/>
  <c r="Z40" i="1"/>
  <c r="G41" i="1"/>
  <c r="L41" i="1"/>
  <c r="Q41" i="1"/>
  <c r="V41" i="1"/>
  <c r="X41" i="1"/>
  <c r="Z41" i="1"/>
  <c r="G42" i="1"/>
  <c r="L42" i="1"/>
  <c r="Q42" i="1"/>
  <c r="V42" i="1"/>
  <c r="X42" i="1"/>
  <c r="Z42" i="1"/>
  <c r="G43" i="1"/>
  <c r="L43" i="1"/>
  <c r="Q43" i="1"/>
  <c r="V43" i="1"/>
  <c r="X43" i="1"/>
  <c r="Z43" i="1"/>
  <c r="G44" i="1"/>
  <c r="L44" i="1"/>
  <c r="Q44" i="1"/>
  <c r="V44" i="1"/>
  <c r="X44" i="1"/>
  <c r="Z44" i="1"/>
  <c r="G45" i="1"/>
  <c r="L45" i="1"/>
  <c r="Q45" i="1"/>
  <c r="V45" i="1"/>
  <c r="X45" i="1"/>
  <c r="Z45" i="1"/>
  <c r="H21" i="1"/>
  <c r="W45" i="1"/>
  <c r="R45" i="1"/>
  <c r="M45" i="1"/>
  <c r="H45" i="1"/>
  <c r="W44" i="1"/>
  <c r="R44" i="1"/>
  <c r="M44" i="1"/>
  <c r="W43" i="1"/>
  <c r="R43" i="1"/>
  <c r="M43" i="1"/>
  <c r="H43" i="1"/>
  <c r="W42" i="1"/>
  <c r="R42" i="1"/>
  <c r="M42" i="1"/>
  <c r="H42" i="1"/>
  <c r="W41" i="1"/>
  <c r="R41" i="1"/>
  <c r="M41" i="1"/>
  <c r="H41" i="1"/>
  <c r="W40" i="1"/>
  <c r="R40" i="1"/>
  <c r="M40" i="1"/>
  <c r="W39" i="1"/>
  <c r="R39" i="1"/>
  <c r="M39" i="1"/>
  <c r="H39" i="1"/>
  <c r="W38" i="1"/>
  <c r="R38" i="1"/>
  <c r="M38" i="1"/>
  <c r="H38" i="1"/>
  <c r="W37" i="1"/>
  <c r="R37" i="1"/>
  <c r="M37" i="1"/>
  <c r="H37" i="1"/>
  <c r="W36" i="1"/>
  <c r="R36" i="1"/>
  <c r="M36" i="1"/>
  <c r="R35" i="1"/>
  <c r="M35" i="1"/>
  <c r="W34" i="1"/>
  <c r="R34" i="1"/>
  <c r="M34" i="1"/>
  <c r="H34" i="1"/>
  <c r="W33" i="1"/>
  <c r="R33" i="1"/>
  <c r="M33" i="1"/>
  <c r="H33" i="1"/>
  <c r="W32" i="1"/>
  <c r="R32" i="1"/>
  <c r="W31" i="1"/>
  <c r="R31" i="1"/>
  <c r="M31" i="1"/>
  <c r="H31" i="1"/>
  <c r="W30" i="1"/>
  <c r="M30" i="1"/>
  <c r="H30" i="1"/>
  <c r="W29" i="1"/>
  <c r="R29" i="1"/>
  <c r="H29" i="1"/>
  <c r="W28" i="1"/>
  <c r="R28" i="1"/>
  <c r="M28" i="1"/>
  <c r="H28" i="1"/>
  <c r="W27" i="1"/>
  <c r="R27" i="1"/>
  <c r="M27" i="1"/>
  <c r="H27" i="1"/>
  <c r="W26" i="1"/>
  <c r="R26" i="1"/>
  <c r="M26" i="1"/>
  <c r="W25" i="1"/>
  <c r="R25" i="1"/>
  <c r="M25" i="1"/>
  <c r="H25" i="1"/>
  <c r="R24" i="1"/>
  <c r="M24" i="1"/>
  <c r="W23" i="1"/>
  <c r="M23" i="1"/>
  <c r="W22" i="1"/>
  <c r="R22" i="1"/>
  <c r="M22" i="1"/>
  <c r="W21" i="1"/>
  <c r="R21" i="1"/>
  <c r="M21" i="1"/>
  <c r="W20" i="1"/>
  <c r="R20" i="1"/>
  <c r="M20" i="1"/>
  <c r="H20" i="1"/>
  <c r="W19" i="1"/>
  <c r="R19" i="1"/>
  <c r="M19" i="1"/>
  <c r="W18" i="1"/>
  <c r="R18" i="1"/>
  <c r="M18" i="1"/>
  <c r="H18" i="1"/>
  <c r="W17" i="1"/>
  <c r="R17" i="1"/>
  <c r="M17" i="1"/>
  <c r="H17" i="1"/>
  <c r="W16" i="1"/>
  <c r="R16" i="1"/>
  <c r="M16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W15" i="1"/>
  <c r="R15" i="1"/>
  <c r="M15" i="1"/>
  <c r="H15" i="1"/>
  <c r="H23" i="1"/>
  <c r="H22" i="1"/>
  <c r="H26" i="1"/>
  <c r="H35" i="1"/>
  <c r="H24" i="1"/>
  <c r="H32" i="1"/>
  <c r="H36" i="1"/>
  <c r="H16" i="1"/>
  <c r="H44" i="1"/>
  <c r="H19" i="1"/>
  <c r="R23" i="1"/>
  <c r="W24" i="1"/>
  <c r="M29" i="1"/>
  <c r="M32" i="1"/>
  <c r="H40" i="1"/>
  <c r="R30" i="1"/>
  <c r="W35" i="1"/>
</calcChain>
</file>

<file path=xl/sharedStrings.xml><?xml version="1.0" encoding="utf-8"?>
<sst xmlns="http://schemas.openxmlformats.org/spreadsheetml/2006/main" count="74" uniqueCount="70">
  <si>
    <t>Department/Bureau/Office:</t>
  </si>
  <si>
    <t>Contact Person:</t>
  </si>
  <si>
    <t>Region:</t>
  </si>
  <si>
    <t>Position:</t>
  </si>
  <si>
    <t>Address:</t>
  </si>
  <si>
    <t xml:space="preserve">E-mail : </t>
  </si>
  <si>
    <t xml:space="preserve">                </t>
  </si>
  <si>
    <t xml:space="preserve">Telephone/Mobile Nos: </t>
  </si>
  <si>
    <t>Item &amp; Specifications</t>
  </si>
  <si>
    <t>Unit of Measure</t>
  </si>
  <si>
    <t>Monthly Quantity Requirement</t>
  </si>
  <si>
    <t>Total Quantity
for the year</t>
  </si>
  <si>
    <t>Total Amount
for the year</t>
  </si>
  <si>
    <t>Jan</t>
  </si>
  <si>
    <t>Feb</t>
  </si>
  <si>
    <t>Mar</t>
  </si>
  <si>
    <t>Q1</t>
  </si>
  <si>
    <t>Q1
AMOUNT</t>
  </si>
  <si>
    <t xml:space="preserve">April </t>
  </si>
  <si>
    <t xml:space="preserve">May </t>
  </si>
  <si>
    <t>June</t>
  </si>
  <si>
    <t>Q2</t>
  </si>
  <si>
    <t>Q2
AMOUNT</t>
  </si>
  <si>
    <t>July</t>
  </si>
  <si>
    <t>Aug</t>
  </si>
  <si>
    <t>Sept</t>
  </si>
  <si>
    <t>Q3</t>
  </si>
  <si>
    <t>Q3
AMOUNT</t>
  </si>
  <si>
    <t>Oct</t>
  </si>
  <si>
    <t>Nov</t>
  </si>
  <si>
    <t>Dec</t>
  </si>
  <si>
    <t>Q4</t>
  </si>
  <si>
    <t>Q4
AMOUNT</t>
  </si>
  <si>
    <t>Prepared by:</t>
  </si>
  <si>
    <t>Certified Funds Available / Certified Appropriate Funds Available:</t>
  </si>
  <si>
    <t>Approved by:</t>
  </si>
  <si>
    <t>Property/Supply Officer</t>
  </si>
  <si>
    <t>Accountant / Budget Officer</t>
  </si>
  <si>
    <t>Head of Office/Agency</t>
  </si>
  <si>
    <t>IV-B MIMAROPA</t>
  </si>
  <si>
    <t xml:space="preserve"> </t>
  </si>
  <si>
    <t>RONALD G. REGAÑA</t>
  </si>
  <si>
    <t>JASTINE MAE E. LAURON</t>
  </si>
  <si>
    <t>JAVELIN E. OBRERO</t>
  </si>
  <si>
    <t>BGY. MAGARA, ROXAS, PALAWAN</t>
  </si>
  <si>
    <t>PTC Administrator</t>
  </si>
  <si>
    <t>jeobrero@tesda.gov.ph</t>
  </si>
  <si>
    <t>09105840744</t>
  </si>
  <si>
    <t>PROVINCIAL TRAINING CENTER-PALAWAN</t>
  </si>
  <si>
    <t>NON COMMON SUPPLIES</t>
  </si>
  <si>
    <t xml:space="preserve">Union cement V super type 1 </t>
  </si>
  <si>
    <t>bags</t>
  </si>
  <si>
    <t>pcs</t>
  </si>
  <si>
    <t xml:space="preserve">Plywood #3/8 </t>
  </si>
  <si>
    <t>RSB # 16</t>
  </si>
  <si>
    <t xml:space="preserve">Tire Wire # 16 </t>
  </si>
  <si>
    <t xml:space="preserve">roll </t>
  </si>
  <si>
    <t xml:space="preserve">Sakoline (canvas) </t>
  </si>
  <si>
    <t xml:space="preserve">mtrs </t>
  </si>
  <si>
    <t>Common Wire Nail 2"</t>
  </si>
  <si>
    <t xml:space="preserve">gk </t>
  </si>
  <si>
    <t xml:space="preserve">box </t>
  </si>
  <si>
    <t xml:space="preserve">Common Wire Nail 4" 1  </t>
  </si>
  <si>
    <t xml:space="preserve">kg </t>
  </si>
  <si>
    <t xml:space="preserve">Common Wire Nail 1x1/2"   </t>
  </si>
  <si>
    <t>RSB # 10</t>
  </si>
  <si>
    <t>Hauling cost</t>
  </si>
  <si>
    <t>ANNUAL PROCUREMENT PLAN - NONCOMMOM-USE SUPPLIES AND EQUIPMENT</t>
  </si>
  <si>
    <r>
      <t xml:space="preserve">Price Catalogue </t>
    </r>
    <r>
      <rPr>
        <i/>
        <sz val="9"/>
        <color theme="1"/>
        <rFont val="Tahoma"/>
        <family val="2"/>
      </rPr>
      <t>(as of 01 January 2022)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</si>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</sst>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4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color theme="1"/>
      <name val="Tahoma"/>
      <family val="2"/>
    </font>
    <font>
      <sz val="11"/>
      <color rgb="FF000000"/>
      <name val="Tahoma"/>
      <family val="2"/>
    </font>
    <font>
      <b/>
      <sz val="13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000000"/>
      <name val="Tahoma"/>
      <family val="2"/>
    </font>
    <font>
      <i/>
      <sz val="12"/>
      <color rgb="FF000000"/>
      <name val="Tahoma"/>
      <family val="2"/>
    </font>
    <font>
      <sz val="10"/>
      <name val="Arial"/>
      <family val="2"/>
    </font>
    <font>
      <sz val="12"/>
      <color rgb="FF000000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8"/>
      <color theme="1"/>
      <name val="Tahoma"/>
      <family val="2"/>
    </font>
    <font>
      <b/>
      <sz val="13"/>
      <color rgb="FF000000"/>
      <name val="Tahoma"/>
      <family val="2"/>
    </font>
    <font>
      <i/>
      <sz val="10"/>
      <color theme="1"/>
      <name val="Tahoma"/>
      <family val="2"/>
    </font>
    <font>
      <sz val="13"/>
      <color theme="1"/>
      <name val="Tahoma"/>
      <family val="2"/>
    </font>
    <font>
      <sz val="13"/>
      <color rgb="FF000000"/>
      <name val="Tahoma"/>
      <family val="2"/>
    </font>
    <font>
      <i/>
      <sz val="9"/>
      <color theme="1"/>
      <name val="Tahoma"/>
      <family val="2"/>
    </font>
    <font>
      <u/>
      <sz val="10"/>
      <color theme="10"/>
      <name val="Arial"/>
    </font>
    <font>
      <sz val="9"/>
      <color rgb="FF050505"/>
      <name val="Segoe UI Historic"/>
      <family val="2"/>
    </font>
    <font>
      <sz val="11"/>
      <name val="Arial"/>
      <family val="2"/>
    </font>
    <font>
      <b/>
      <sz val="16"/>
      <color theme="1"/>
      <name val="Arial"/>
      <family val="2"/>
      <scheme val="major"/>
    </font>
    <font>
      <sz val="16"/>
      <color rgb="FF000000"/>
      <name val="Aria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4B08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E598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1" fillId="0" borderId="16"/>
    <xf numFmtId="164" fontId="1" fillId="0" borderId="16" applyFont="0" applyFill="0" applyBorder="0" applyAlignment="0" applyProtection="0"/>
    <xf numFmtId="0" fontId="9" fillId="0" borderId="16"/>
  </cellStyleXfs>
  <cellXfs count="148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1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49" fontId="2" fillId="2" borderId="20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left" vertical="center" wrapText="1"/>
      <protection locked="0"/>
    </xf>
    <xf numFmtId="1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4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3" xfId="0" applyNumberFormat="1" applyFont="1" applyFill="1" applyBorder="1" applyAlignment="1" applyProtection="1">
      <alignment vertical="center" wrapText="1"/>
      <protection locked="0"/>
    </xf>
    <xf numFmtId="49" fontId="2" fillId="2" borderId="22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4" fontId="16" fillId="0" borderId="0" xfId="0" applyNumberFormat="1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164" fontId="16" fillId="0" borderId="0" xfId="0" applyNumberFormat="1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4" fontId="17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left" vertical="center" wrapText="1"/>
    </xf>
    <xf numFmtId="0" fontId="2" fillId="4" borderId="22" xfId="0" applyFont="1" applyFill="1" applyBorder="1" applyAlignment="1" applyProtection="1">
      <alignment horizontal="left" vertical="center" wrapText="1"/>
    </xf>
    <xf numFmtId="164" fontId="2" fillId="4" borderId="22" xfId="0" applyNumberFormat="1" applyFont="1" applyFill="1" applyBorder="1" applyAlignment="1" applyProtection="1">
      <alignment horizontal="left" vertical="center" wrapText="1"/>
    </xf>
    <xf numFmtId="1" fontId="11" fillId="4" borderId="21" xfId="0" applyNumberFormat="1" applyFont="1" applyFill="1" applyBorder="1" applyAlignment="1" applyProtection="1">
      <alignment horizontal="left" vertical="center" wrapText="1"/>
    </xf>
    <xf numFmtId="49" fontId="2" fillId="4" borderId="22" xfId="0" applyNumberFormat="1" applyFont="1" applyFill="1" applyBorder="1" applyAlignment="1" applyProtection="1">
      <alignment horizontal="left" vertical="center" wrapText="1"/>
    </xf>
    <xf numFmtId="1" fontId="11" fillId="4" borderId="22" xfId="0" applyNumberFormat="1" applyFont="1" applyFill="1" applyBorder="1" applyAlignment="1" applyProtection="1">
      <alignment horizontal="left" vertical="center" wrapText="1"/>
    </xf>
    <xf numFmtId="1" fontId="2" fillId="4" borderId="20" xfId="0" applyNumberFormat="1" applyFont="1" applyFill="1" applyBorder="1" applyAlignment="1" applyProtection="1">
      <alignment horizontal="center" vertical="center" wrapText="1"/>
    </xf>
    <xf numFmtId="4" fontId="2" fillId="4" borderId="20" xfId="0" applyNumberFormat="1" applyFont="1" applyFill="1" applyBorder="1" applyAlignment="1" applyProtection="1">
      <alignment horizontal="center" vertical="center" wrapText="1"/>
    </xf>
    <xf numFmtId="1" fontId="2" fillId="4" borderId="22" xfId="0" applyNumberFormat="1" applyFont="1" applyFill="1" applyBorder="1" applyAlignment="1" applyProtection="1">
      <alignment horizontal="center" vertical="center" wrapText="1"/>
    </xf>
    <xf numFmtId="4" fontId="2" fillId="4" borderId="22" xfId="0" applyNumberFormat="1" applyFont="1" applyFill="1" applyBorder="1" applyAlignment="1" applyProtection="1">
      <alignment horizontal="center" vertical="center" wrapText="1"/>
    </xf>
    <xf numFmtId="1" fontId="2" fillId="4" borderId="31" xfId="0" applyNumberFormat="1" applyFont="1" applyFill="1" applyBorder="1" applyAlignment="1" applyProtection="1">
      <alignment horizontal="center" vertical="center" wrapText="1"/>
    </xf>
    <xf numFmtId="4" fontId="2" fillId="4" borderId="31" xfId="0" applyNumberFormat="1" applyFont="1" applyFill="1" applyBorder="1" applyAlignment="1" applyProtection="1">
      <alignment horizontal="center" vertical="center" wrapText="1"/>
    </xf>
    <xf numFmtId="2" fontId="2" fillId="4" borderId="23" xfId="0" applyNumberFormat="1" applyFont="1" applyFill="1" applyBorder="1" applyAlignment="1" applyProtection="1">
      <alignment vertical="center" wrapText="1"/>
    </xf>
    <xf numFmtId="2" fontId="2" fillId="4" borderId="22" xfId="0" applyNumberFormat="1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Alignment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 wrapText="1"/>
    </xf>
    <xf numFmtId="4" fontId="4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Protection="1"/>
    <xf numFmtId="4" fontId="16" fillId="0" borderId="0" xfId="0" applyNumberFormat="1" applyFont="1" applyAlignment="1" applyProtection="1">
      <alignment vertical="center" wrapText="1"/>
    </xf>
    <xf numFmtId="0" fontId="17" fillId="0" borderId="0" xfId="0" applyFont="1" applyProtection="1"/>
    <xf numFmtId="0" fontId="16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/>
    <xf numFmtId="0" fontId="1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/>
    <xf numFmtId="0" fontId="16" fillId="0" borderId="32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8" fillId="0" borderId="0" xfId="0" applyFont="1" applyAlignment="1" applyProtection="1">
      <alignment horizontal="center" vertical="center"/>
    </xf>
    <xf numFmtId="0" fontId="19" fillId="3" borderId="5" xfId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horizontal="left" vertical="center"/>
      <protection locked="0"/>
    </xf>
    <xf numFmtId="49" fontId="9" fillId="0" borderId="6" xfId="0" applyNumberFormat="1" applyFont="1" applyBorder="1" applyProtection="1">
      <protection locked="0"/>
    </xf>
    <xf numFmtId="49" fontId="9" fillId="0" borderId="7" xfId="0" applyNumberFormat="1" applyFont="1" applyBorder="1" applyProtection="1">
      <protection locked="0"/>
    </xf>
    <xf numFmtId="0" fontId="20" fillId="0" borderId="0" xfId="0" applyFont="1" applyAlignment="1"/>
    <xf numFmtId="0" fontId="21" fillId="0" borderId="34" xfId="0" applyFont="1" applyBorder="1" applyAlignment="1">
      <alignment horizontal="left" vertical="center" wrapText="1"/>
    </xf>
    <xf numFmtId="0" fontId="2" fillId="4" borderId="22" xfId="0" applyFont="1" applyFill="1" applyBorder="1" applyAlignment="1" applyProtection="1">
      <alignment horizontal="left" wrapText="1"/>
    </xf>
    <xf numFmtId="0" fontId="2" fillId="4" borderId="20" xfId="0" applyFont="1" applyFill="1" applyBorder="1" applyAlignment="1" applyProtection="1">
      <alignment horizontal="left" wrapText="1"/>
    </xf>
    <xf numFmtId="49" fontId="2" fillId="4" borderId="20" xfId="0" applyNumberFormat="1" applyFont="1" applyFill="1" applyBorder="1" applyAlignment="1" applyProtection="1">
      <alignment horizontal="left" wrapText="1"/>
    </xf>
    <xf numFmtId="49" fontId="2" fillId="4" borderId="22" xfId="0" applyNumberFormat="1" applyFont="1" applyFill="1" applyBorder="1" applyAlignment="1" applyProtection="1">
      <alignment horizontal="left" wrapText="1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4" xfId="0" applyFont="1" applyFill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vertical="top"/>
    </xf>
    <xf numFmtId="4" fontId="6" fillId="0" borderId="16" xfId="0" applyNumberFormat="1" applyFont="1" applyBorder="1" applyAlignment="1" applyProtection="1">
      <alignment horizontal="right" vertical="center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10" fillId="0" borderId="16" xfId="0" applyFont="1" applyBorder="1" applyProtection="1">
      <protection locked="0"/>
    </xf>
    <xf numFmtId="4" fontId="6" fillId="0" borderId="16" xfId="0" applyNumberFormat="1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  <protection locked="0"/>
    </xf>
    <xf numFmtId="4" fontId="6" fillId="0" borderId="16" xfId="0" applyNumberFormat="1" applyFont="1" applyBorder="1" applyAlignment="1" applyProtection="1">
      <alignment vertical="center"/>
    </xf>
    <xf numFmtId="4" fontId="6" fillId="0" borderId="16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Protection="1"/>
    <xf numFmtId="0" fontId="3" fillId="0" borderId="16" xfId="0" applyFont="1" applyBorder="1" applyProtection="1">
      <protection locked="0"/>
    </xf>
    <xf numFmtId="0" fontId="6" fillId="0" borderId="0" xfId="0" applyFont="1" applyAlignment="1" applyProtection="1">
      <alignment horizontal="left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Protection="1"/>
    <xf numFmtId="0" fontId="11" fillId="5" borderId="11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Protection="1"/>
    <xf numFmtId="0" fontId="9" fillId="6" borderId="14" xfId="0" applyFont="1" applyFill="1" applyBorder="1" applyProtection="1"/>
    <xf numFmtId="4" fontId="11" fillId="5" borderId="11" xfId="0" applyNumberFormat="1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Protection="1"/>
    <xf numFmtId="0" fontId="9" fillId="6" borderId="16" xfId="0" applyFont="1" applyFill="1" applyBorder="1" applyProtection="1"/>
    <xf numFmtId="0" fontId="9" fillId="6" borderId="17" xfId="0" applyFont="1" applyFill="1" applyBorder="1" applyProtection="1"/>
    <xf numFmtId="0" fontId="12" fillId="5" borderId="18" xfId="0" applyFont="1" applyFill="1" applyBorder="1" applyAlignment="1" applyProtection="1">
      <alignment horizontal="center" vertical="center" wrapText="1"/>
    </xf>
    <xf numFmtId="4" fontId="13" fillId="5" borderId="18" xfId="0" applyNumberFormat="1" applyFont="1" applyFill="1" applyBorder="1" applyAlignment="1" applyProtection="1">
      <alignment horizontal="center" vertical="center" wrapText="1"/>
    </xf>
    <xf numFmtId="4" fontId="13" fillId="5" borderId="19" xfId="0" applyNumberFormat="1" applyFont="1" applyFill="1" applyBorder="1" applyAlignment="1" applyProtection="1">
      <alignment horizontal="center" vertical="center" wrapText="1"/>
    </xf>
    <xf numFmtId="0" fontId="4" fillId="7" borderId="28" xfId="0" applyFont="1" applyFill="1" applyBorder="1" applyAlignment="1" applyProtection="1">
      <alignment horizontal="left" vertical="center"/>
    </xf>
    <xf numFmtId="0" fontId="4" fillId="7" borderId="29" xfId="0" applyFont="1" applyFill="1" applyBorder="1" applyAlignment="1" applyProtection="1">
      <alignment horizontal="left" vertical="center" wrapText="1"/>
    </xf>
    <xf numFmtId="0" fontId="4" fillId="7" borderId="30" xfId="0" applyFont="1" applyFill="1" applyBorder="1" applyAlignment="1" applyProtection="1">
      <alignment horizontal="left" vertical="center" wrapText="1"/>
    </xf>
    <xf numFmtId="0" fontId="0" fillId="6" borderId="0" xfId="0" applyFont="1" applyFill="1" applyAlignment="1" applyProtection="1"/>
    <xf numFmtId="0" fontId="11" fillId="2" borderId="24" xfId="0" applyFont="1" applyFill="1" applyBorder="1" applyAlignment="1" applyProtection="1">
      <alignment horizontal="left" vertical="center" wrapText="1"/>
      <protection locked="0"/>
    </xf>
    <xf numFmtId="49" fontId="2" fillId="2" borderId="36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36" xfId="0" applyNumberFormat="1" applyFont="1" applyFill="1" applyBorder="1" applyAlignment="1" applyProtection="1">
      <alignment horizontal="left" vertical="center" wrapText="1"/>
      <protection locked="0"/>
    </xf>
    <xf numFmtId="1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4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7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4" fontId="2" fillId="0" borderId="35" xfId="0" applyNumberFormat="1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4" fontId="2" fillId="0" borderId="37" xfId="0" applyNumberFormat="1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/>
  </cellXfs>
  <cellStyles count="5">
    <cellStyle name="Comma 2" xfId="3"/>
    <cellStyle name="Hyperlink" xfId="1" builtinId="8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645886</xdr:colOff>
      <xdr:row>50</xdr:row>
      <xdr:rowOff>96157</xdr:rowOff>
    </xdr:from>
    <xdr:to>
      <xdr:col>1</xdr:col>
      <xdr:colOff>2055586</xdr:colOff>
      <xdr:row>53</xdr:row>
      <xdr:rowOff>212997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857" y="16021957"/>
          <a:ext cx="1409700" cy="922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81787</xdr:colOff>
      <xdr:row>50</xdr:row>
      <xdr:rowOff>174123</xdr:rowOff>
    </xdr:from>
    <xdr:to>
      <xdr:col>11</xdr:col>
      <xdr:colOff>263420</xdr:colOff>
      <xdr:row>52</xdr:row>
      <xdr:rowOff>184435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13" t="25726" r="7906" b="33154"/>
        <a:stretch>
          <a:fillRect/>
        </a:stretch>
      </xdr:blipFill>
      <xdr:spPr bwMode="auto">
        <a:xfrm rot="20303657">
          <a:off x="10787887" y="154326723"/>
          <a:ext cx="689634" cy="594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190500</xdr:colOff>
      <xdr:row>50</xdr:row>
      <xdr:rowOff>231066</xdr:rowOff>
    </xdr:from>
    <xdr:to>
      <xdr:col>21</xdr:col>
      <xdr:colOff>304800</xdr:colOff>
      <xdr:row>53</xdr:row>
      <xdr:rowOff>89131</xdr:rowOff>
    </xdr:to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8700" y="154383666"/>
          <a:ext cx="1130300" cy="6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obrero@tesda.gov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8"/>
  <sheetViews>
    <sheetView showGridLines="0" tabSelected="1" zoomScale="70" zoomScaleNormal="70" workbookViewId="0">
      <selection activeCell="B56" sqref="B56:C56"/>
    </sheetView>
  </sheetViews>
  <sheetFormatPr defaultColWidth="14.44140625" defaultRowHeight="15.75" customHeight="1" x14ac:dyDescent="0.25"/>
  <cols>
    <col min="1" max="1" width="7" style="1" customWidth="1"/>
    <col min="2" max="2" width="36" style="1" customWidth="1"/>
    <col min="3" max="3" width="11.44140625" style="1" customWidth="1"/>
    <col min="4" max="7" width="7.44140625" style="1" customWidth="1"/>
    <col min="8" max="8" width="12.88671875" style="1" customWidth="1"/>
    <col min="9" max="12" width="7.44140625" style="1" customWidth="1"/>
    <col min="13" max="13" width="12.5546875" style="1" customWidth="1"/>
    <col min="14" max="14" width="7.44140625" style="1" customWidth="1"/>
    <col min="15" max="15" width="10.44140625" style="1" customWidth="1"/>
    <col min="16" max="17" width="7.44140625" style="1" customWidth="1"/>
    <col min="18" max="18" width="11.44140625" style="1" customWidth="1"/>
    <col min="19" max="19" width="6.88671875" style="1" customWidth="1"/>
    <col min="20" max="21" width="7.44140625" style="1" customWidth="1"/>
    <col min="22" max="22" width="8.109375" style="1" customWidth="1"/>
    <col min="23" max="23" width="11.44140625" style="1" customWidth="1"/>
    <col min="24" max="24" width="14.33203125" style="1" customWidth="1"/>
    <col min="25" max="25" width="13.109375" style="1" customWidth="1"/>
    <col min="26" max="26" width="23.6640625" style="1" customWidth="1"/>
    <col min="27" max="16384" width="14.44140625" style="1"/>
  </cols>
  <sheetData>
    <row r="1" spans="1:26" ht="15" customHeight="1" x14ac:dyDescent="0.25">
      <c r="A1" s="78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8.75" customHeight="1" x14ac:dyDescent="0.35">
      <c r="A2" s="146" t="s">
        <v>67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15" customHeight="1" x14ac:dyDescent="0.25">
      <c r="A3" s="79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5" customHeight="1" x14ac:dyDescent="0.25">
      <c r="A4" s="86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5" customHeight="1" x14ac:dyDescent="0.25">
      <c r="A5" s="112" t="s">
        <v>0</v>
      </c>
      <c r="B5" s="112"/>
      <c r="C5" s="98" t="s">
        <v>48</v>
      </c>
      <c r="D5" s="98"/>
      <c r="E5" s="98"/>
      <c r="F5" s="98"/>
      <c r="G5" s="98"/>
      <c r="H5" s="98"/>
      <c r="I5" s="98"/>
      <c r="J5" s="98"/>
      <c r="K5" s="5"/>
      <c r="L5" s="99"/>
      <c r="M5" s="100"/>
      <c r="N5" s="101"/>
      <c r="O5" s="102"/>
      <c r="P5" s="102"/>
      <c r="Q5" s="103"/>
      <c r="R5" s="104"/>
      <c r="S5" s="105"/>
      <c r="T5" s="59" t="s">
        <v>1</v>
      </c>
      <c r="U5" s="7"/>
      <c r="V5" s="7"/>
      <c r="W5" s="80" t="s">
        <v>43</v>
      </c>
      <c r="X5" s="81"/>
      <c r="Y5" s="82"/>
      <c r="Z5" s="8"/>
    </row>
    <row r="6" spans="1:26" ht="15" customHeight="1" x14ac:dyDescent="0.25">
      <c r="A6" s="112" t="s">
        <v>2</v>
      </c>
      <c r="B6" s="112"/>
      <c r="C6" s="97" t="s">
        <v>39</v>
      </c>
      <c r="D6" s="97"/>
      <c r="E6" s="97"/>
      <c r="F6" s="97"/>
      <c r="G6" s="97"/>
      <c r="H6" s="97"/>
      <c r="I6" s="97"/>
      <c r="J6" s="97"/>
      <c r="K6" s="6"/>
      <c r="L6" s="106"/>
      <c r="M6" s="100"/>
      <c r="N6" s="107"/>
      <c r="O6" s="102"/>
      <c r="P6" s="102"/>
      <c r="Q6" s="102"/>
      <c r="R6" s="102"/>
      <c r="S6" s="102"/>
      <c r="T6" s="59" t="s">
        <v>3</v>
      </c>
      <c r="U6" s="7"/>
      <c r="V6" s="7"/>
      <c r="W6" s="83" t="s">
        <v>45</v>
      </c>
      <c r="X6" s="84"/>
      <c r="Y6" s="85"/>
      <c r="Z6" s="8"/>
    </row>
    <row r="7" spans="1:26" ht="15" customHeight="1" x14ac:dyDescent="0.25">
      <c r="A7" s="112" t="s">
        <v>4</v>
      </c>
      <c r="B7" s="112"/>
      <c r="C7" s="97" t="s">
        <v>44</v>
      </c>
      <c r="D7" s="97"/>
      <c r="E7" s="97"/>
      <c r="F7" s="97"/>
      <c r="G7" s="97"/>
      <c r="H7" s="97"/>
      <c r="I7" s="97"/>
      <c r="J7" s="97"/>
      <c r="K7" s="6"/>
      <c r="L7" s="106"/>
      <c r="M7" s="108"/>
      <c r="N7" s="105"/>
      <c r="O7" s="105"/>
      <c r="P7" s="105"/>
      <c r="Q7" s="105"/>
      <c r="R7" s="109"/>
      <c r="S7" s="105"/>
      <c r="T7" s="59" t="s">
        <v>5</v>
      </c>
      <c r="U7" s="7"/>
      <c r="V7" s="7"/>
      <c r="W7" s="87" t="s">
        <v>46</v>
      </c>
      <c r="X7" s="84"/>
      <c r="Y7" s="85"/>
      <c r="Z7" s="8"/>
    </row>
    <row r="8" spans="1:26" ht="15" customHeight="1" x14ac:dyDescent="0.25">
      <c r="A8" s="4"/>
      <c r="B8" s="58" t="s">
        <v>6</v>
      </c>
      <c r="C8" s="97"/>
      <c r="D8" s="97"/>
      <c r="E8" s="97"/>
      <c r="F8" s="97"/>
      <c r="G8" s="97"/>
      <c r="H8" s="97"/>
      <c r="I8" s="97"/>
      <c r="J8" s="97"/>
      <c r="K8" s="6"/>
      <c r="L8" s="106"/>
      <c r="M8" s="108"/>
      <c r="N8" s="105"/>
      <c r="O8" s="105"/>
      <c r="P8" s="105"/>
      <c r="Q8" s="105"/>
      <c r="R8" s="109"/>
      <c r="S8" s="105"/>
      <c r="T8" s="59" t="s">
        <v>7</v>
      </c>
      <c r="U8" s="7"/>
      <c r="V8" s="7"/>
      <c r="W8" s="88" t="s">
        <v>47</v>
      </c>
      <c r="X8" s="89"/>
      <c r="Y8" s="90"/>
      <c r="Z8" s="8"/>
    </row>
    <row r="9" spans="1:26" ht="15" customHeight="1" x14ac:dyDescent="0.25">
      <c r="A9" s="9"/>
      <c r="B9" s="3"/>
      <c r="C9" s="2"/>
      <c r="D9" s="2"/>
      <c r="E9" s="2"/>
      <c r="F9" s="2"/>
      <c r="G9" s="2"/>
      <c r="H9" s="2"/>
      <c r="I9" s="2"/>
      <c r="J9" s="2"/>
      <c r="K9" s="2"/>
      <c r="L9" s="110"/>
      <c r="M9" s="110"/>
      <c r="N9" s="111"/>
      <c r="O9" s="111"/>
      <c r="P9" s="111"/>
      <c r="Q9" s="111"/>
      <c r="R9" s="111"/>
      <c r="S9" s="111"/>
      <c r="T9" s="2"/>
      <c r="U9" s="2"/>
      <c r="V9" s="2"/>
      <c r="W9" s="2"/>
      <c r="X9" s="3"/>
      <c r="Y9" s="3"/>
      <c r="Z9" s="3"/>
    </row>
    <row r="10" spans="1:26" ht="15" customHeight="1" x14ac:dyDescent="0.25">
      <c r="A10" s="9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</row>
    <row r="11" spans="1:26" ht="15" customHeight="1" thickBot="1" x14ac:dyDescent="0.3">
      <c r="A11" s="9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</row>
    <row r="12" spans="1:26" ht="27" customHeight="1" thickBot="1" x14ac:dyDescent="0.3">
      <c r="A12" s="113" t="s">
        <v>8</v>
      </c>
      <c r="B12" s="114"/>
      <c r="C12" s="115" t="s">
        <v>9</v>
      </c>
      <c r="D12" s="116" t="s">
        <v>10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8"/>
      <c r="X12" s="119" t="s">
        <v>11</v>
      </c>
      <c r="Y12" s="115" t="s">
        <v>68</v>
      </c>
      <c r="Z12" s="119" t="s">
        <v>12</v>
      </c>
    </row>
    <row r="13" spans="1:26" ht="23.25" customHeight="1" thickBot="1" x14ac:dyDescent="0.3">
      <c r="A13" s="120"/>
      <c r="B13" s="121"/>
      <c r="C13" s="122"/>
      <c r="D13" s="123" t="s">
        <v>13</v>
      </c>
      <c r="E13" s="123" t="s">
        <v>14</v>
      </c>
      <c r="F13" s="123" t="s">
        <v>15</v>
      </c>
      <c r="G13" s="123" t="s">
        <v>16</v>
      </c>
      <c r="H13" s="124" t="s">
        <v>17</v>
      </c>
      <c r="I13" s="123" t="s">
        <v>18</v>
      </c>
      <c r="J13" s="123" t="s">
        <v>19</v>
      </c>
      <c r="K13" s="123" t="s">
        <v>20</v>
      </c>
      <c r="L13" s="123" t="s">
        <v>21</v>
      </c>
      <c r="M13" s="124" t="s">
        <v>22</v>
      </c>
      <c r="N13" s="123" t="s">
        <v>23</v>
      </c>
      <c r="O13" s="123" t="s">
        <v>24</v>
      </c>
      <c r="P13" s="123" t="s">
        <v>25</v>
      </c>
      <c r="Q13" s="123" t="s">
        <v>26</v>
      </c>
      <c r="R13" s="124" t="s">
        <v>27</v>
      </c>
      <c r="S13" s="123" t="s">
        <v>28</v>
      </c>
      <c r="T13" s="123" t="s">
        <v>29</v>
      </c>
      <c r="U13" s="123" t="s">
        <v>30</v>
      </c>
      <c r="V13" s="123" t="s">
        <v>31</v>
      </c>
      <c r="W13" s="125" t="s">
        <v>32</v>
      </c>
      <c r="X13" s="122"/>
      <c r="Y13" s="122"/>
      <c r="Z13" s="122"/>
    </row>
    <row r="14" spans="1:26" s="129" customFormat="1" ht="27.75" customHeight="1" x14ac:dyDescent="0.25">
      <c r="A14" s="126" t="s">
        <v>49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8"/>
    </row>
    <row r="15" spans="1:26" ht="27.75" customHeight="1" x14ac:dyDescent="0.25">
      <c r="A15" s="49">
        <v>1</v>
      </c>
      <c r="B15" s="93" t="s">
        <v>50</v>
      </c>
      <c r="C15" s="45" t="s">
        <v>51</v>
      </c>
      <c r="D15" s="12">
        <v>500</v>
      </c>
      <c r="E15" s="12">
        <v>100</v>
      </c>
      <c r="F15" s="12">
        <v>100</v>
      </c>
      <c r="G15" s="52">
        <f t="shared" ref="G15:G45" si="0">D15+E15+F15</f>
        <v>700</v>
      </c>
      <c r="H15" s="53">
        <f t="shared" ref="H15:H45" si="1">G15*$Y15</f>
        <v>212625</v>
      </c>
      <c r="I15" s="12"/>
      <c r="J15" s="13"/>
      <c r="K15" s="13"/>
      <c r="L15" s="52">
        <f t="shared" ref="L15:L45" si="2">I15+J15+K15</f>
        <v>0</v>
      </c>
      <c r="M15" s="53">
        <f t="shared" ref="M15:M45" si="3">L15*$Y15</f>
        <v>0</v>
      </c>
      <c r="N15" s="12"/>
      <c r="O15" s="13"/>
      <c r="P15" s="13"/>
      <c r="Q15" s="52">
        <f t="shared" ref="Q15:Q45" si="4">N15+O15+P15</f>
        <v>0</v>
      </c>
      <c r="R15" s="53">
        <f t="shared" ref="R15:R45" si="5">Q15*$Y15</f>
        <v>0</v>
      </c>
      <c r="S15" s="12"/>
      <c r="T15" s="13"/>
      <c r="U15" s="13"/>
      <c r="V15" s="52">
        <f t="shared" ref="V15:V45" si="6">S15+T15+U15</f>
        <v>0</v>
      </c>
      <c r="W15" s="53">
        <f t="shared" ref="W15:W45" si="7">V15*$Y15</f>
        <v>0</v>
      </c>
      <c r="X15" s="53">
        <f t="shared" ref="X15:X45" si="8">G15+L15+Q15+V15</f>
        <v>700</v>
      </c>
      <c r="Y15" s="11">
        <v>303.75</v>
      </c>
      <c r="Z15" s="57">
        <f t="shared" ref="Z15:Z45" si="9">X15*Y15</f>
        <v>212625</v>
      </c>
    </row>
    <row r="16" spans="1:26" ht="27.75" customHeight="1" x14ac:dyDescent="0.25">
      <c r="A16" s="47">
        <f t="shared" ref="A16:A31" si="10">A15+1</f>
        <v>2</v>
      </c>
      <c r="B16" s="93" t="s">
        <v>53</v>
      </c>
      <c r="C16" s="46" t="s">
        <v>52</v>
      </c>
      <c r="D16" s="14">
        <v>50</v>
      </c>
      <c r="E16" s="14">
        <v>10</v>
      </c>
      <c r="F16" s="14">
        <v>10</v>
      </c>
      <c r="G16" s="54">
        <f t="shared" si="0"/>
        <v>70</v>
      </c>
      <c r="H16" s="55">
        <f t="shared" si="1"/>
        <v>72765</v>
      </c>
      <c r="I16" s="14"/>
      <c r="J16" s="15"/>
      <c r="K16" s="15"/>
      <c r="L16" s="54">
        <f t="shared" si="2"/>
        <v>0</v>
      </c>
      <c r="M16" s="55">
        <f t="shared" si="3"/>
        <v>0</v>
      </c>
      <c r="N16" s="14"/>
      <c r="O16" s="15"/>
      <c r="P16" s="15"/>
      <c r="Q16" s="54">
        <f t="shared" si="4"/>
        <v>0</v>
      </c>
      <c r="R16" s="55">
        <f t="shared" si="5"/>
        <v>0</v>
      </c>
      <c r="S16" s="14"/>
      <c r="T16" s="15"/>
      <c r="U16" s="15"/>
      <c r="V16" s="54">
        <f t="shared" si="6"/>
        <v>0</v>
      </c>
      <c r="W16" s="55">
        <f t="shared" si="7"/>
        <v>0</v>
      </c>
      <c r="X16" s="53">
        <f t="shared" si="8"/>
        <v>70</v>
      </c>
      <c r="Y16" s="11">
        <v>1039.5</v>
      </c>
      <c r="Z16" s="56">
        <f t="shared" si="9"/>
        <v>72765</v>
      </c>
    </row>
    <row r="17" spans="1:26" ht="27.75" customHeight="1" x14ac:dyDescent="0.25">
      <c r="A17" s="47">
        <f t="shared" si="10"/>
        <v>3</v>
      </c>
      <c r="B17" s="94" t="s">
        <v>54</v>
      </c>
      <c r="C17" s="46" t="s">
        <v>52</v>
      </c>
      <c r="D17" s="10">
        <v>480</v>
      </c>
      <c r="E17" s="10">
        <v>120</v>
      </c>
      <c r="F17" s="10">
        <v>120</v>
      </c>
      <c r="G17" s="50">
        <f t="shared" si="0"/>
        <v>720</v>
      </c>
      <c r="H17" s="51">
        <f t="shared" si="1"/>
        <v>417960</v>
      </c>
      <c r="I17" s="10"/>
      <c r="J17" s="16"/>
      <c r="K17" s="16"/>
      <c r="L17" s="50">
        <f t="shared" si="2"/>
        <v>0</v>
      </c>
      <c r="M17" s="51">
        <f t="shared" si="3"/>
        <v>0</v>
      </c>
      <c r="N17" s="10"/>
      <c r="O17" s="16"/>
      <c r="P17" s="16"/>
      <c r="Q17" s="50">
        <f t="shared" si="4"/>
        <v>0</v>
      </c>
      <c r="R17" s="51">
        <f t="shared" si="5"/>
        <v>0</v>
      </c>
      <c r="S17" s="10"/>
      <c r="T17" s="16"/>
      <c r="U17" s="16"/>
      <c r="V17" s="50">
        <f t="shared" si="6"/>
        <v>0</v>
      </c>
      <c r="W17" s="51">
        <f t="shared" si="7"/>
        <v>0</v>
      </c>
      <c r="X17" s="53">
        <f t="shared" si="8"/>
        <v>720</v>
      </c>
      <c r="Y17" s="11">
        <v>580.5</v>
      </c>
      <c r="Z17" s="56">
        <f t="shared" si="9"/>
        <v>417960</v>
      </c>
    </row>
    <row r="18" spans="1:26" ht="27.75" customHeight="1" x14ac:dyDescent="0.25">
      <c r="A18" s="47">
        <f t="shared" si="10"/>
        <v>4</v>
      </c>
      <c r="B18" s="93" t="s">
        <v>65</v>
      </c>
      <c r="C18" s="46" t="s">
        <v>52</v>
      </c>
      <c r="D18" s="10">
        <v>416</v>
      </c>
      <c r="E18" s="10">
        <v>104</v>
      </c>
      <c r="F18" s="10">
        <v>104</v>
      </c>
      <c r="G18" s="50">
        <f t="shared" si="0"/>
        <v>624</v>
      </c>
      <c r="H18" s="51">
        <f t="shared" si="1"/>
        <v>143208</v>
      </c>
      <c r="I18" s="10"/>
      <c r="J18" s="16"/>
      <c r="K18" s="16"/>
      <c r="L18" s="50">
        <f t="shared" si="2"/>
        <v>0</v>
      </c>
      <c r="M18" s="51">
        <f t="shared" si="3"/>
        <v>0</v>
      </c>
      <c r="N18" s="10"/>
      <c r="O18" s="16"/>
      <c r="P18" s="16"/>
      <c r="Q18" s="50">
        <f t="shared" si="4"/>
        <v>0</v>
      </c>
      <c r="R18" s="51">
        <f t="shared" si="5"/>
        <v>0</v>
      </c>
      <c r="S18" s="10"/>
      <c r="T18" s="16"/>
      <c r="U18" s="16"/>
      <c r="V18" s="50">
        <f t="shared" si="6"/>
        <v>0</v>
      </c>
      <c r="W18" s="51">
        <f t="shared" si="7"/>
        <v>0</v>
      </c>
      <c r="X18" s="53">
        <f t="shared" si="8"/>
        <v>624</v>
      </c>
      <c r="Y18" s="11">
        <v>229.5</v>
      </c>
      <c r="Z18" s="56">
        <f t="shared" si="9"/>
        <v>143208</v>
      </c>
    </row>
    <row r="19" spans="1:26" ht="27.75" customHeight="1" x14ac:dyDescent="0.25">
      <c r="A19" s="47">
        <f t="shared" si="10"/>
        <v>5</v>
      </c>
      <c r="B19" s="93" t="s">
        <v>55</v>
      </c>
      <c r="C19" s="46" t="s">
        <v>56</v>
      </c>
      <c r="D19" s="10">
        <v>4</v>
      </c>
      <c r="E19" s="10">
        <v>1</v>
      </c>
      <c r="F19" s="10">
        <v>1</v>
      </c>
      <c r="G19" s="50">
        <f t="shared" si="0"/>
        <v>6</v>
      </c>
      <c r="H19" s="51">
        <f t="shared" si="1"/>
        <v>22680</v>
      </c>
      <c r="I19" s="10"/>
      <c r="J19" s="16"/>
      <c r="K19" s="16"/>
      <c r="L19" s="50">
        <f t="shared" si="2"/>
        <v>0</v>
      </c>
      <c r="M19" s="51">
        <f t="shared" si="3"/>
        <v>0</v>
      </c>
      <c r="N19" s="10"/>
      <c r="O19" s="16"/>
      <c r="P19" s="16"/>
      <c r="Q19" s="50">
        <f t="shared" si="4"/>
        <v>0</v>
      </c>
      <c r="R19" s="51">
        <f t="shared" si="5"/>
        <v>0</v>
      </c>
      <c r="S19" s="10"/>
      <c r="T19" s="16"/>
      <c r="U19" s="16"/>
      <c r="V19" s="50">
        <f t="shared" si="6"/>
        <v>0</v>
      </c>
      <c r="W19" s="51">
        <f t="shared" si="7"/>
        <v>0</v>
      </c>
      <c r="X19" s="53">
        <f t="shared" si="8"/>
        <v>6</v>
      </c>
      <c r="Y19" s="11">
        <v>3780</v>
      </c>
      <c r="Z19" s="56">
        <f t="shared" si="9"/>
        <v>22680</v>
      </c>
    </row>
    <row r="20" spans="1:26" ht="27.75" customHeight="1" x14ac:dyDescent="0.25">
      <c r="A20" s="47">
        <f t="shared" si="10"/>
        <v>6</v>
      </c>
      <c r="B20" s="95" t="s">
        <v>57</v>
      </c>
      <c r="C20" s="44" t="s">
        <v>58</v>
      </c>
      <c r="D20" s="10">
        <v>60</v>
      </c>
      <c r="E20" s="10">
        <v>20</v>
      </c>
      <c r="F20" s="10">
        <v>20</v>
      </c>
      <c r="G20" s="50">
        <f t="shared" si="0"/>
        <v>100</v>
      </c>
      <c r="H20" s="51">
        <f t="shared" si="1"/>
        <v>6480</v>
      </c>
      <c r="I20" s="10"/>
      <c r="J20" s="16"/>
      <c r="K20" s="16"/>
      <c r="L20" s="50">
        <f t="shared" si="2"/>
        <v>0</v>
      </c>
      <c r="M20" s="51">
        <f t="shared" si="3"/>
        <v>0</v>
      </c>
      <c r="N20" s="10"/>
      <c r="O20" s="16"/>
      <c r="P20" s="16"/>
      <c r="Q20" s="50">
        <f t="shared" si="4"/>
        <v>0</v>
      </c>
      <c r="R20" s="51">
        <f t="shared" si="5"/>
        <v>0</v>
      </c>
      <c r="S20" s="10"/>
      <c r="T20" s="16"/>
      <c r="U20" s="16"/>
      <c r="V20" s="50">
        <f t="shared" si="6"/>
        <v>0</v>
      </c>
      <c r="W20" s="51">
        <f t="shared" si="7"/>
        <v>0</v>
      </c>
      <c r="X20" s="53">
        <f t="shared" si="8"/>
        <v>100</v>
      </c>
      <c r="Y20" s="11">
        <v>64.8</v>
      </c>
      <c r="Z20" s="56">
        <f t="shared" si="9"/>
        <v>6480</v>
      </c>
    </row>
    <row r="21" spans="1:26" ht="27.75" customHeight="1" x14ac:dyDescent="0.3">
      <c r="A21" s="47">
        <f t="shared" si="10"/>
        <v>7</v>
      </c>
      <c r="B21" s="91" t="s">
        <v>59</v>
      </c>
      <c r="C21" s="46" t="s">
        <v>60</v>
      </c>
      <c r="D21" s="10">
        <v>60</v>
      </c>
      <c r="E21" s="10">
        <v>20</v>
      </c>
      <c r="F21" s="10">
        <v>20</v>
      </c>
      <c r="G21" s="50">
        <f t="shared" si="0"/>
        <v>100</v>
      </c>
      <c r="H21" s="51">
        <f t="shared" si="1"/>
        <v>9315</v>
      </c>
      <c r="I21" s="10"/>
      <c r="J21" s="16"/>
      <c r="K21" s="16"/>
      <c r="L21" s="50">
        <f t="shared" si="2"/>
        <v>0</v>
      </c>
      <c r="M21" s="51">
        <f t="shared" si="3"/>
        <v>0</v>
      </c>
      <c r="N21" s="10"/>
      <c r="O21" s="16"/>
      <c r="P21" s="16"/>
      <c r="Q21" s="50">
        <f t="shared" si="4"/>
        <v>0</v>
      </c>
      <c r="R21" s="51">
        <f t="shared" si="5"/>
        <v>0</v>
      </c>
      <c r="S21" s="10"/>
      <c r="T21" s="16"/>
      <c r="U21" s="16"/>
      <c r="V21" s="50">
        <f t="shared" si="6"/>
        <v>0</v>
      </c>
      <c r="W21" s="51">
        <f t="shared" si="7"/>
        <v>0</v>
      </c>
      <c r="X21" s="53">
        <f t="shared" si="8"/>
        <v>100</v>
      </c>
      <c r="Y21" s="11">
        <v>93.15</v>
      </c>
      <c r="Z21" s="56">
        <f t="shared" si="9"/>
        <v>9315</v>
      </c>
    </row>
    <row r="22" spans="1:26" ht="27.75" customHeight="1" x14ac:dyDescent="0.25">
      <c r="A22" s="47">
        <f t="shared" si="10"/>
        <v>8</v>
      </c>
      <c r="B22" s="96" t="s">
        <v>62</v>
      </c>
      <c r="C22" s="46" t="s">
        <v>61</v>
      </c>
      <c r="D22" s="10">
        <v>4</v>
      </c>
      <c r="E22" s="10">
        <v>1</v>
      </c>
      <c r="F22" s="10">
        <v>1</v>
      </c>
      <c r="G22" s="50">
        <f t="shared" si="0"/>
        <v>6</v>
      </c>
      <c r="H22" s="51">
        <f t="shared" si="1"/>
        <v>11340</v>
      </c>
      <c r="I22" s="10"/>
      <c r="J22" s="16"/>
      <c r="K22" s="16"/>
      <c r="L22" s="50">
        <f t="shared" si="2"/>
        <v>0</v>
      </c>
      <c r="M22" s="51">
        <f t="shared" si="3"/>
        <v>0</v>
      </c>
      <c r="N22" s="10"/>
      <c r="O22" s="16"/>
      <c r="P22" s="16"/>
      <c r="Q22" s="50">
        <f t="shared" si="4"/>
        <v>0</v>
      </c>
      <c r="R22" s="51">
        <f t="shared" si="5"/>
        <v>0</v>
      </c>
      <c r="S22" s="10"/>
      <c r="T22" s="16"/>
      <c r="U22" s="16"/>
      <c r="V22" s="50">
        <f t="shared" si="6"/>
        <v>0</v>
      </c>
      <c r="W22" s="51">
        <f t="shared" si="7"/>
        <v>0</v>
      </c>
      <c r="X22" s="53">
        <f t="shared" si="8"/>
        <v>6</v>
      </c>
      <c r="Y22" s="11">
        <v>1890</v>
      </c>
      <c r="Z22" s="56">
        <f t="shared" si="9"/>
        <v>11340</v>
      </c>
    </row>
    <row r="23" spans="1:26" ht="30" customHeight="1" x14ac:dyDescent="0.25">
      <c r="A23" s="47">
        <f t="shared" si="10"/>
        <v>9</v>
      </c>
      <c r="B23" s="96" t="s">
        <v>64</v>
      </c>
      <c r="C23" s="46" t="s">
        <v>63</v>
      </c>
      <c r="D23" s="10">
        <v>600</v>
      </c>
      <c r="E23" s="10">
        <v>150</v>
      </c>
      <c r="F23" s="10">
        <v>150</v>
      </c>
      <c r="G23" s="50">
        <f t="shared" si="0"/>
        <v>900</v>
      </c>
      <c r="H23" s="51">
        <f t="shared" si="1"/>
        <v>86265</v>
      </c>
      <c r="I23" s="10"/>
      <c r="J23" s="16"/>
      <c r="K23" s="16"/>
      <c r="L23" s="50">
        <f t="shared" si="2"/>
        <v>0</v>
      </c>
      <c r="M23" s="51">
        <f t="shared" si="3"/>
        <v>0</v>
      </c>
      <c r="N23" s="10"/>
      <c r="O23" s="16"/>
      <c r="P23" s="16"/>
      <c r="Q23" s="50">
        <f t="shared" si="4"/>
        <v>0</v>
      </c>
      <c r="R23" s="51">
        <f t="shared" si="5"/>
        <v>0</v>
      </c>
      <c r="S23" s="10"/>
      <c r="T23" s="16"/>
      <c r="U23" s="16"/>
      <c r="V23" s="50">
        <f t="shared" si="6"/>
        <v>0</v>
      </c>
      <c r="W23" s="51">
        <f t="shared" si="7"/>
        <v>0</v>
      </c>
      <c r="X23" s="53">
        <f t="shared" si="8"/>
        <v>900</v>
      </c>
      <c r="Y23" s="11">
        <v>95.85</v>
      </c>
      <c r="Z23" s="56">
        <f t="shared" si="9"/>
        <v>86265</v>
      </c>
    </row>
    <row r="24" spans="1:26" ht="27.75" customHeight="1" x14ac:dyDescent="0.25">
      <c r="A24" s="47">
        <f t="shared" si="10"/>
        <v>10</v>
      </c>
      <c r="B24" s="96" t="s">
        <v>66</v>
      </c>
      <c r="C24" s="92" t="s">
        <v>52</v>
      </c>
      <c r="D24" s="10">
        <v>4</v>
      </c>
      <c r="E24" s="10">
        <v>1</v>
      </c>
      <c r="F24" s="10">
        <v>1</v>
      </c>
      <c r="G24" s="50">
        <f t="shared" si="0"/>
        <v>6</v>
      </c>
      <c r="H24" s="51">
        <f t="shared" si="1"/>
        <v>60000</v>
      </c>
      <c r="I24" s="10"/>
      <c r="J24" s="16"/>
      <c r="K24" s="16"/>
      <c r="L24" s="50">
        <f t="shared" si="2"/>
        <v>0</v>
      </c>
      <c r="M24" s="51">
        <f t="shared" si="3"/>
        <v>0</v>
      </c>
      <c r="N24" s="10"/>
      <c r="O24" s="16"/>
      <c r="P24" s="16"/>
      <c r="Q24" s="50">
        <f t="shared" si="4"/>
        <v>0</v>
      </c>
      <c r="R24" s="51">
        <f t="shared" si="5"/>
        <v>0</v>
      </c>
      <c r="S24" s="10"/>
      <c r="T24" s="16"/>
      <c r="U24" s="16"/>
      <c r="V24" s="50">
        <f t="shared" si="6"/>
        <v>0</v>
      </c>
      <c r="W24" s="51">
        <f t="shared" si="7"/>
        <v>0</v>
      </c>
      <c r="X24" s="53">
        <f t="shared" si="8"/>
        <v>6</v>
      </c>
      <c r="Y24" s="11">
        <v>10000</v>
      </c>
      <c r="Z24" s="56">
        <f t="shared" si="9"/>
        <v>60000</v>
      </c>
    </row>
    <row r="25" spans="1:26" ht="13.2" hidden="1" x14ac:dyDescent="0.25">
      <c r="A25" s="47" t="e">
        <f>#REF!+1</f>
        <v>#REF!</v>
      </c>
      <c r="B25" s="48"/>
      <c r="C25" s="46"/>
      <c r="D25" s="10"/>
      <c r="E25" s="16"/>
      <c r="F25" s="16"/>
      <c r="G25" s="50">
        <f t="shared" si="0"/>
        <v>0</v>
      </c>
      <c r="H25" s="51">
        <f t="shared" si="1"/>
        <v>0</v>
      </c>
      <c r="I25" s="10"/>
      <c r="J25" s="16"/>
      <c r="K25" s="16"/>
      <c r="L25" s="50">
        <f t="shared" si="2"/>
        <v>0</v>
      </c>
      <c r="M25" s="51">
        <f t="shared" si="3"/>
        <v>0</v>
      </c>
      <c r="N25" s="10"/>
      <c r="O25" s="16"/>
      <c r="P25" s="16"/>
      <c r="Q25" s="50">
        <f t="shared" si="4"/>
        <v>0</v>
      </c>
      <c r="R25" s="51">
        <f t="shared" si="5"/>
        <v>0</v>
      </c>
      <c r="S25" s="10"/>
      <c r="T25" s="16"/>
      <c r="U25" s="16"/>
      <c r="V25" s="50">
        <f t="shared" si="6"/>
        <v>0</v>
      </c>
      <c r="W25" s="51">
        <f t="shared" si="7"/>
        <v>0</v>
      </c>
      <c r="X25" s="53">
        <f t="shared" si="8"/>
        <v>0</v>
      </c>
      <c r="Y25" s="11">
        <v>0</v>
      </c>
      <c r="Z25" s="56">
        <f t="shared" si="9"/>
        <v>0</v>
      </c>
    </row>
    <row r="26" spans="1:26" ht="31.5" hidden="1" customHeight="1" x14ac:dyDescent="0.25">
      <c r="A26" s="47" t="e">
        <f t="shared" si="10"/>
        <v>#REF!</v>
      </c>
      <c r="B26" s="48"/>
      <c r="C26" s="46"/>
      <c r="D26" s="10"/>
      <c r="E26" s="16"/>
      <c r="F26" s="16"/>
      <c r="G26" s="50">
        <f t="shared" si="0"/>
        <v>0</v>
      </c>
      <c r="H26" s="51">
        <f t="shared" si="1"/>
        <v>0</v>
      </c>
      <c r="I26" s="10"/>
      <c r="J26" s="16"/>
      <c r="K26" s="16"/>
      <c r="L26" s="50">
        <f t="shared" si="2"/>
        <v>0</v>
      </c>
      <c r="M26" s="51">
        <f t="shared" si="3"/>
        <v>0</v>
      </c>
      <c r="N26" s="10"/>
      <c r="O26" s="16"/>
      <c r="P26" s="16"/>
      <c r="Q26" s="50">
        <f t="shared" si="4"/>
        <v>0</v>
      </c>
      <c r="R26" s="51">
        <f t="shared" si="5"/>
        <v>0</v>
      </c>
      <c r="S26" s="10"/>
      <c r="T26" s="16"/>
      <c r="U26" s="16"/>
      <c r="V26" s="50">
        <f t="shared" si="6"/>
        <v>0</v>
      </c>
      <c r="W26" s="51">
        <f t="shared" si="7"/>
        <v>0</v>
      </c>
      <c r="X26" s="53">
        <f t="shared" si="8"/>
        <v>0</v>
      </c>
      <c r="Y26" s="11">
        <v>0</v>
      </c>
      <c r="Z26" s="56">
        <f t="shared" si="9"/>
        <v>0</v>
      </c>
    </row>
    <row r="27" spans="1:26" ht="38.25" hidden="1" customHeight="1" x14ac:dyDescent="0.25">
      <c r="A27" s="47" t="e">
        <f t="shared" si="10"/>
        <v>#REF!</v>
      </c>
      <c r="B27" s="48"/>
      <c r="C27" s="46"/>
      <c r="D27" s="10"/>
      <c r="E27" s="16"/>
      <c r="F27" s="16"/>
      <c r="G27" s="50">
        <f t="shared" si="0"/>
        <v>0</v>
      </c>
      <c r="H27" s="51">
        <f t="shared" si="1"/>
        <v>0</v>
      </c>
      <c r="I27" s="10"/>
      <c r="J27" s="16"/>
      <c r="K27" s="16"/>
      <c r="L27" s="50">
        <f t="shared" si="2"/>
        <v>0</v>
      </c>
      <c r="M27" s="51">
        <f t="shared" si="3"/>
        <v>0</v>
      </c>
      <c r="N27" s="10"/>
      <c r="O27" s="16"/>
      <c r="P27" s="16"/>
      <c r="Q27" s="50">
        <f t="shared" si="4"/>
        <v>0</v>
      </c>
      <c r="R27" s="51">
        <f t="shared" si="5"/>
        <v>0</v>
      </c>
      <c r="S27" s="10"/>
      <c r="T27" s="16"/>
      <c r="U27" s="16"/>
      <c r="V27" s="50">
        <f t="shared" si="6"/>
        <v>0</v>
      </c>
      <c r="W27" s="51">
        <f t="shared" si="7"/>
        <v>0</v>
      </c>
      <c r="X27" s="53">
        <f t="shared" si="8"/>
        <v>0</v>
      </c>
      <c r="Y27" s="11">
        <v>0</v>
      </c>
      <c r="Z27" s="56">
        <f t="shared" si="9"/>
        <v>0</v>
      </c>
    </row>
    <row r="28" spans="1:26" ht="31.5" hidden="1" customHeight="1" x14ac:dyDescent="0.25">
      <c r="A28" s="47" t="e">
        <f t="shared" si="10"/>
        <v>#REF!</v>
      </c>
      <c r="B28" s="48"/>
      <c r="C28" s="46"/>
      <c r="D28" s="10"/>
      <c r="E28" s="16"/>
      <c r="F28" s="16"/>
      <c r="G28" s="50">
        <f t="shared" si="0"/>
        <v>0</v>
      </c>
      <c r="H28" s="51">
        <f t="shared" si="1"/>
        <v>0</v>
      </c>
      <c r="I28" s="10"/>
      <c r="J28" s="16"/>
      <c r="K28" s="16"/>
      <c r="L28" s="50">
        <f t="shared" si="2"/>
        <v>0</v>
      </c>
      <c r="M28" s="51">
        <f t="shared" si="3"/>
        <v>0</v>
      </c>
      <c r="N28" s="10"/>
      <c r="O28" s="16"/>
      <c r="P28" s="16"/>
      <c r="Q28" s="50">
        <f t="shared" si="4"/>
        <v>0</v>
      </c>
      <c r="R28" s="51">
        <f t="shared" si="5"/>
        <v>0</v>
      </c>
      <c r="S28" s="10"/>
      <c r="T28" s="16"/>
      <c r="U28" s="16"/>
      <c r="V28" s="50">
        <f t="shared" si="6"/>
        <v>0</v>
      </c>
      <c r="W28" s="51">
        <f t="shared" si="7"/>
        <v>0</v>
      </c>
      <c r="X28" s="53">
        <f t="shared" si="8"/>
        <v>0</v>
      </c>
      <c r="Y28" s="11">
        <v>0</v>
      </c>
      <c r="Z28" s="56">
        <f t="shared" si="9"/>
        <v>0</v>
      </c>
    </row>
    <row r="29" spans="1:26" ht="31.5" hidden="1" customHeight="1" x14ac:dyDescent="0.25">
      <c r="A29" s="47" t="e">
        <f t="shared" si="10"/>
        <v>#REF!</v>
      </c>
      <c r="B29" s="48"/>
      <c r="C29" s="46"/>
      <c r="D29" s="10"/>
      <c r="E29" s="16"/>
      <c r="F29" s="16"/>
      <c r="G29" s="50">
        <f t="shared" si="0"/>
        <v>0</v>
      </c>
      <c r="H29" s="51">
        <f t="shared" si="1"/>
        <v>0</v>
      </c>
      <c r="I29" s="10"/>
      <c r="J29" s="16"/>
      <c r="K29" s="16"/>
      <c r="L29" s="50">
        <f t="shared" si="2"/>
        <v>0</v>
      </c>
      <c r="M29" s="51">
        <f t="shared" si="3"/>
        <v>0</v>
      </c>
      <c r="N29" s="10"/>
      <c r="O29" s="16"/>
      <c r="P29" s="16"/>
      <c r="Q29" s="50">
        <f t="shared" si="4"/>
        <v>0</v>
      </c>
      <c r="R29" s="51">
        <f t="shared" si="5"/>
        <v>0</v>
      </c>
      <c r="S29" s="10"/>
      <c r="T29" s="16"/>
      <c r="U29" s="16"/>
      <c r="V29" s="50">
        <f t="shared" si="6"/>
        <v>0</v>
      </c>
      <c r="W29" s="51">
        <f t="shared" si="7"/>
        <v>0</v>
      </c>
      <c r="X29" s="53">
        <f t="shared" si="8"/>
        <v>0</v>
      </c>
      <c r="Y29" s="11">
        <v>0</v>
      </c>
      <c r="Z29" s="56">
        <f t="shared" si="9"/>
        <v>0</v>
      </c>
    </row>
    <row r="30" spans="1:26" ht="31.5" hidden="1" customHeight="1" x14ac:dyDescent="0.25">
      <c r="A30" s="47" t="e">
        <f t="shared" si="10"/>
        <v>#REF!</v>
      </c>
      <c r="B30" s="48"/>
      <c r="C30" s="46"/>
      <c r="D30" s="10"/>
      <c r="E30" s="16"/>
      <c r="F30" s="16"/>
      <c r="G30" s="50">
        <f t="shared" si="0"/>
        <v>0</v>
      </c>
      <c r="H30" s="51">
        <f t="shared" si="1"/>
        <v>0</v>
      </c>
      <c r="I30" s="10"/>
      <c r="J30" s="16"/>
      <c r="K30" s="16"/>
      <c r="L30" s="50">
        <f t="shared" si="2"/>
        <v>0</v>
      </c>
      <c r="M30" s="51">
        <f t="shared" si="3"/>
        <v>0</v>
      </c>
      <c r="N30" s="10"/>
      <c r="O30" s="16"/>
      <c r="P30" s="16"/>
      <c r="Q30" s="50">
        <f t="shared" si="4"/>
        <v>0</v>
      </c>
      <c r="R30" s="51">
        <f t="shared" si="5"/>
        <v>0</v>
      </c>
      <c r="S30" s="10"/>
      <c r="T30" s="16"/>
      <c r="U30" s="16"/>
      <c r="V30" s="50">
        <f t="shared" si="6"/>
        <v>0</v>
      </c>
      <c r="W30" s="51">
        <f t="shared" si="7"/>
        <v>0</v>
      </c>
      <c r="X30" s="53">
        <f t="shared" si="8"/>
        <v>0</v>
      </c>
      <c r="Y30" s="11">
        <v>0</v>
      </c>
      <c r="Z30" s="56">
        <f t="shared" si="9"/>
        <v>0</v>
      </c>
    </row>
    <row r="31" spans="1:26" ht="31.5" hidden="1" customHeight="1" x14ac:dyDescent="0.25">
      <c r="A31" s="47" t="e">
        <f t="shared" si="10"/>
        <v>#REF!</v>
      </c>
      <c r="B31" s="48"/>
      <c r="C31" s="46"/>
      <c r="D31" s="10"/>
      <c r="E31" s="16"/>
      <c r="F31" s="16"/>
      <c r="G31" s="50">
        <f t="shared" si="0"/>
        <v>0</v>
      </c>
      <c r="H31" s="51">
        <f t="shared" si="1"/>
        <v>0</v>
      </c>
      <c r="I31" s="10"/>
      <c r="J31" s="16"/>
      <c r="K31" s="16"/>
      <c r="L31" s="50">
        <f t="shared" si="2"/>
        <v>0</v>
      </c>
      <c r="M31" s="51">
        <f t="shared" si="3"/>
        <v>0</v>
      </c>
      <c r="N31" s="10"/>
      <c r="O31" s="16"/>
      <c r="P31" s="16"/>
      <c r="Q31" s="50">
        <f t="shared" si="4"/>
        <v>0</v>
      </c>
      <c r="R31" s="51">
        <f t="shared" si="5"/>
        <v>0</v>
      </c>
      <c r="S31" s="10"/>
      <c r="T31" s="16"/>
      <c r="U31" s="16"/>
      <c r="V31" s="50">
        <f t="shared" si="6"/>
        <v>0</v>
      </c>
      <c r="W31" s="51">
        <f t="shared" si="7"/>
        <v>0</v>
      </c>
      <c r="X31" s="53">
        <f t="shared" si="8"/>
        <v>0</v>
      </c>
      <c r="Y31" s="11">
        <v>0</v>
      </c>
      <c r="Z31" s="56">
        <f t="shared" si="9"/>
        <v>0</v>
      </c>
    </row>
    <row r="32" spans="1:26" ht="31.5" hidden="1" customHeight="1" x14ac:dyDescent="0.25">
      <c r="A32" s="17"/>
      <c r="B32" s="18"/>
      <c r="C32" s="19"/>
      <c r="D32" s="20"/>
      <c r="E32" s="21"/>
      <c r="F32" s="21"/>
      <c r="G32" s="20">
        <f t="shared" si="0"/>
        <v>0</v>
      </c>
      <c r="H32" s="22">
        <f t="shared" si="1"/>
        <v>0</v>
      </c>
      <c r="I32" s="20"/>
      <c r="J32" s="21"/>
      <c r="K32" s="21"/>
      <c r="L32" s="20">
        <f t="shared" si="2"/>
        <v>0</v>
      </c>
      <c r="M32" s="22">
        <f t="shared" si="3"/>
        <v>0</v>
      </c>
      <c r="N32" s="20"/>
      <c r="O32" s="21"/>
      <c r="P32" s="21"/>
      <c r="Q32" s="20">
        <f t="shared" si="4"/>
        <v>0</v>
      </c>
      <c r="R32" s="22">
        <f t="shared" si="5"/>
        <v>0</v>
      </c>
      <c r="S32" s="20"/>
      <c r="T32" s="21"/>
      <c r="U32" s="21"/>
      <c r="V32" s="20">
        <f t="shared" si="6"/>
        <v>0</v>
      </c>
      <c r="W32" s="22">
        <f t="shared" si="7"/>
        <v>0</v>
      </c>
      <c r="X32" s="23">
        <f t="shared" si="8"/>
        <v>0</v>
      </c>
      <c r="Y32" s="24">
        <v>0</v>
      </c>
      <c r="Z32" s="25">
        <f t="shared" si="9"/>
        <v>0</v>
      </c>
    </row>
    <row r="33" spans="1:26" ht="38.25" hidden="1" customHeight="1" x14ac:dyDescent="0.25">
      <c r="A33" s="17"/>
      <c r="B33" s="26"/>
      <c r="C33" s="27"/>
      <c r="D33" s="20"/>
      <c r="E33" s="21"/>
      <c r="F33" s="21"/>
      <c r="G33" s="20">
        <f t="shared" si="0"/>
        <v>0</v>
      </c>
      <c r="H33" s="22">
        <f t="shared" si="1"/>
        <v>0</v>
      </c>
      <c r="I33" s="20"/>
      <c r="J33" s="21"/>
      <c r="K33" s="21"/>
      <c r="L33" s="20">
        <f t="shared" si="2"/>
        <v>0</v>
      </c>
      <c r="M33" s="22">
        <f t="shared" si="3"/>
        <v>0</v>
      </c>
      <c r="N33" s="20"/>
      <c r="O33" s="21"/>
      <c r="P33" s="21"/>
      <c r="Q33" s="20">
        <f t="shared" si="4"/>
        <v>0</v>
      </c>
      <c r="R33" s="22">
        <f t="shared" si="5"/>
        <v>0</v>
      </c>
      <c r="S33" s="20"/>
      <c r="T33" s="21"/>
      <c r="U33" s="21"/>
      <c r="V33" s="20">
        <f t="shared" si="6"/>
        <v>0</v>
      </c>
      <c r="W33" s="22">
        <f t="shared" si="7"/>
        <v>0</v>
      </c>
      <c r="X33" s="23">
        <f t="shared" si="8"/>
        <v>0</v>
      </c>
      <c r="Y33" s="24">
        <v>0</v>
      </c>
      <c r="Z33" s="25">
        <f t="shared" si="9"/>
        <v>0</v>
      </c>
    </row>
    <row r="34" spans="1:26" ht="31.5" hidden="1" customHeight="1" x14ac:dyDescent="0.25">
      <c r="A34" s="17"/>
      <c r="B34" s="26"/>
      <c r="C34" s="27"/>
      <c r="D34" s="20"/>
      <c r="E34" s="21"/>
      <c r="F34" s="21"/>
      <c r="G34" s="20">
        <f t="shared" si="0"/>
        <v>0</v>
      </c>
      <c r="H34" s="22">
        <f t="shared" si="1"/>
        <v>0</v>
      </c>
      <c r="I34" s="20"/>
      <c r="J34" s="21"/>
      <c r="K34" s="21"/>
      <c r="L34" s="20">
        <f t="shared" si="2"/>
        <v>0</v>
      </c>
      <c r="M34" s="22">
        <f t="shared" si="3"/>
        <v>0</v>
      </c>
      <c r="N34" s="20"/>
      <c r="O34" s="21"/>
      <c r="P34" s="21"/>
      <c r="Q34" s="20">
        <f t="shared" si="4"/>
        <v>0</v>
      </c>
      <c r="R34" s="22">
        <f t="shared" si="5"/>
        <v>0</v>
      </c>
      <c r="S34" s="20"/>
      <c r="T34" s="21"/>
      <c r="U34" s="21"/>
      <c r="V34" s="20">
        <f t="shared" si="6"/>
        <v>0</v>
      </c>
      <c r="W34" s="22">
        <f t="shared" si="7"/>
        <v>0</v>
      </c>
      <c r="X34" s="23">
        <f t="shared" si="8"/>
        <v>0</v>
      </c>
      <c r="Y34" s="24">
        <v>0</v>
      </c>
      <c r="Z34" s="25">
        <f t="shared" si="9"/>
        <v>0</v>
      </c>
    </row>
    <row r="35" spans="1:26" ht="31.5" hidden="1" customHeight="1" x14ac:dyDescent="0.25">
      <c r="A35" s="17"/>
      <c r="B35" s="26"/>
      <c r="C35" s="27"/>
      <c r="D35" s="20"/>
      <c r="E35" s="21"/>
      <c r="F35" s="21"/>
      <c r="G35" s="20">
        <f t="shared" si="0"/>
        <v>0</v>
      </c>
      <c r="H35" s="22">
        <f t="shared" si="1"/>
        <v>0</v>
      </c>
      <c r="I35" s="20"/>
      <c r="J35" s="21"/>
      <c r="K35" s="21"/>
      <c r="L35" s="20">
        <f t="shared" si="2"/>
        <v>0</v>
      </c>
      <c r="M35" s="22">
        <f t="shared" si="3"/>
        <v>0</v>
      </c>
      <c r="N35" s="20"/>
      <c r="O35" s="21"/>
      <c r="P35" s="21"/>
      <c r="Q35" s="20">
        <f t="shared" si="4"/>
        <v>0</v>
      </c>
      <c r="R35" s="22">
        <f t="shared" si="5"/>
        <v>0</v>
      </c>
      <c r="S35" s="20"/>
      <c r="T35" s="21"/>
      <c r="U35" s="21"/>
      <c r="V35" s="20">
        <f t="shared" si="6"/>
        <v>0</v>
      </c>
      <c r="W35" s="22">
        <f t="shared" si="7"/>
        <v>0</v>
      </c>
      <c r="X35" s="23">
        <f t="shared" si="8"/>
        <v>0</v>
      </c>
      <c r="Y35" s="24">
        <v>0</v>
      </c>
      <c r="Z35" s="25">
        <f t="shared" si="9"/>
        <v>0</v>
      </c>
    </row>
    <row r="36" spans="1:26" ht="31.5" hidden="1" customHeight="1" x14ac:dyDescent="0.25">
      <c r="A36" s="17"/>
      <c r="B36" s="26"/>
      <c r="C36" s="27"/>
      <c r="D36" s="20"/>
      <c r="E36" s="21"/>
      <c r="F36" s="21"/>
      <c r="G36" s="20">
        <f t="shared" si="0"/>
        <v>0</v>
      </c>
      <c r="H36" s="22">
        <f t="shared" si="1"/>
        <v>0</v>
      </c>
      <c r="I36" s="20"/>
      <c r="J36" s="21"/>
      <c r="K36" s="21"/>
      <c r="L36" s="20">
        <f t="shared" si="2"/>
        <v>0</v>
      </c>
      <c r="M36" s="22">
        <f t="shared" si="3"/>
        <v>0</v>
      </c>
      <c r="N36" s="20"/>
      <c r="O36" s="21"/>
      <c r="P36" s="21"/>
      <c r="Q36" s="20">
        <f t="shared" si="4"/>
        <v>0</v>
      </c>
      <c r="R36" s="22">
        <f t="shared" si="5"/>
        <v>0</v>
      </c>
      <c r="S36" s="20"/>
      <c r="T36" s="21"/>
      <c r="U36" s="21"/>
      <c r="V36" s="20">
        <f t="shared" si="6"/>
        <v>0</v>
      </c>
      <c r="W36" s="22">
        <f t="shared" si="7"/>
        <v>0</v>
      </c>
      <c r="X36" s="23">
        <f t="shared" si="8"/>
        <v>0</v>
      </c>
      <c r="Y36" s="24">
        <v>0</v>
      </c>
      <c r="Z36" s="25">
        <f t="shared" si="9"/>
        <v>0</v>
      </c>
    </row>
    <row r="37" spans="1:26" ht="31.5" hidden="1" customHeight="1" x14ac:dyDescent="0.25">
      <c r="A37" s="17"/>
      <c r="B37" s="26"/>
      <c r="C37" s="27"/>
      <c r="D37" s="20"/>
      <c r="E37" s="21"/>
      <c r="F37" s="21"/>
      <c r="G37" s="20">
        <f t="shared" si="0"/>
        <v>0</v>
      </c>
      <c r="H37" s="22">
        <f t="shared" si="1"/>
        <v>0</v>
      </c>
      <c r="I37" s="20"/>
      <c r="J37" s="21"/>
      <c r="K37" s="21"/>
      <c r="L37" s="20">
        <f t="shared" si="2"/>
        <v>0</v>
      </c>
      <c r="M37" s="22">
        <f t="shared" si="3"/>
        <v>0</v>
      </c>
      <c r="N37" s="20"/>
      <c r="O37" s="21"/>
      <c r="P37" s="21"/>
      <c r="Q37" s="20">
        <f t="shared" si="4"/>
        <v>0</v>
      </c>
      <c r="R37" s="22">
        <f t="shared" si="5"/>
        <v>0</v>
      </c>
      <c r="S37" s="20"/>
      <c r="T37" s="21"/>
      <c r="U37" s="21"/>
      <c r="V37" s="20">
        <f t="shared" si="6"/>
        <v>0</v>
      </c>
      <c r="W37" s="22">
        <f t="shared" si="7"/>
        <v>0</v>
      </c>
      <c r="X37" s="23">
        <f t="shared" si="8"/>
        <v>0</v>
      </c>
      <c r="Y37" s="24">
        <v>0</v>
      </c>
      <c r="Z37" s="25">
        <f t="shared" si="9"/>
        <v>0</v>
      </c>
    </row>
    <row r="38" spans="1:26" ht="31.5" hidden="1" customHeight="1" x14ac:dyDescent="0.25">
      <c r="A38" s="17"/>
      <c r="B38" s="26"/>
      <c r="C38" s="27"/>
      <c r="D38" s="20"/>
      <c r="E38" s="21"/>
      <c r="F38" s="21"/>
      <c r="G38" s="20">
        <f t="shared" si="0"/>
        <v>0</v>
      </c>
      <c r="H38" s="22">
        <f t="shared" si="1"/>
        <v>0</v>
      </c>
      <c r="I38" s="20"/>
      <c r="J38" s="21"/>
      <c r="K38" s="21"/>
      <c r="L38" s="20">
        <f t="shared" si="2"/>
        <v>0</v>
      </c>
      <c r="M38" s="22">
        <f t="shared" si="3"/>
        <v>0</v>
      </c>
      <c r="N38" s="20"/>
      <c r="O38" s="21"/>
      <c r="P38" s="21"/>
      <c r="Q38" s="20">
        <f t="shared" si="4"/>
        <v>0</v>
      </c>
      <c r="R38" s="22">
        <f t="shared" si="5"/>
        <v>0</v>
      </c>
      <c r="S38" s="20"/>
      <c r="T38" s="21"/>
      <c r="U38" s="21"/>
      <c r="V38" s="20">
        <f t="shared" si="6"/>
        <v>0</v>
      </c>
      <c r="W38" s="22">
        <f t="shared" si="7"/>
        <v>0</v>
      </c>
      <c r="X38" s="23">
        <f t="shared" si="8"/>
        <v>0</v>
      </c>
      <c r="Y38" s="24">
        <v>0</v>
      </c>
      <c r="Z38" s="25">
        <f t="shared" si="9"/>
        <v>0</v>
      </c>
    </row>
    <row r="39" spans="1:26" ht="31.5" hidden="1" customHeight="1" x14ac:dyDescent="0.25">
      <c r="A39" s="17"/>
      <c r="B39" s="26"/>
      <c r="C39" s="27"/>
      <c r="D39" s="20"/>
      <c r="E39" s="21"/>
      <c r="F39" s="21"/>
      <c r="G39" s="20">
        <f t="shared" si="0"/>
        <v>0</v>
      </c>
      <c r="H39" s="22">
        <f t="shared" si="1"/>
        <v>0</v>
      </c>
      <c r="I39" s="20"/>
      <c r="J39" s="21"/>
      <c r="K39" s="21"/>
      <c r="L39" s="20">
        <f t="shared" si="2"/>
        <v>0</v>
      </c>
      <c r="M39" s="22">
        <f t="shared" si="3"/>
        <v>0</v>
      </c>
      <c r="N39" s="20"/>
      <c r="O39" s="21"/>
      <c r="P39" s="21"/>
      <c r="Q39" s="20">
        <f t="shared" si="4"/>
        <v>0</v>
      </c>
      <c r="R39" s="22">
        <f t="shared" si="5"/>
        <v>0</v>
      </c>
      <c r="S39" s="20"/>
      <c r="T39" s="21"/>
      <c r="U39" s="21"/>
      <c r="V39" s="20">
        <f t="shared" si="6"/>
        <v>0</v>
      </c>
      <c r="W39" s="22">
        <f t="shared" si="7"/>
        <v>0</v>
      </c>
      <c r="X39" s="23">
        <f t="shared" si="8"/>
        <v>0</v>
      </c>
      <c r="Y39" s="24">
        <v>0</v>
      </c>
      <c r="Z39" s="25">
        <f t="shared" si="9"/>
        <v>0</v>
      </c>
    </row>
    <row r="40" spans="1:26" ht="38.25" hidden="1" customHeight="1" x14ac:dyDescent="0.25">
      <c r="A40" s="17"/>
      <c r="B40" s="26"/>
      <c r="C40" s="27"/>
      <c r="D40" s="20"/>
      <c r="E40" s="21"/>
      <c r="F40" s="21"/>
      <c r="G40" s="20">
        <f t="shared" si="0"/>
        <v>0</v>
      </c>
      <c r="H40" s="22">
        <f t="shared" si="1"/>
        <v>0</v>
      </c>
      <c r="I40" s="20"/>
      <c r="J40" s="21"/>
      <c r="K40" s="21"/>
      <c r="L40" s="20">
        <f t="shared" si="2"/>
        <v>0</v>
      </c>
      <c r="M40" s="22">
        <f t="shared" si="3"/>
        <v>0</v>
      </c>
      <c r="N40" s="20"/>
      <c r="O40" s="21"/>
      <c r="P40" s="21"/>
      <c r="Q40" s="20">
        <f t="shared" si="4"/>
        <v>0</v>
      </c>
      <c r="R40" s="22">
        <f t="shared" si="5"/>
        <v>0</v>
      </c>
      <c r="S40" s="20"/>
      <c r="T40" s="21"/>
      <c r="U40" s="21"/>
      <c r="V40" s="20">
        <f t="shared" si="6"/>
        <v>0</v>
      </c>
      <c r="W40" s="22">
        <f t="shared" si="7"/>
        <v>0</v>
      </c>
      <c r="X40" s="23">
        <f t="shared" si="8"/>
        <v>0</v>
      </c>
      <c r="Y40" s="24">
        <v>0</v>
      </c>
      <c r="Z40" s="25">
        <f t="shared" si="9"/>
        <v>0</v>
      </c>
    </row>
    <row r="41" spans="1:26" ht="31.5" hidden="1" customHeight="1" x14ac:dyDescent="0.25">
      <c r="A41" s="17"/>
      <c r="B41" s="26"/>
      <c r="C41" s="27"/>
      <c r="D41" s="20"/>
      <c r="E41" s="21"/>
      <c r="F41" s="21"/>
      <c r="G41" s="20">
        <f t="shared" si="0"/>
        <v>0</v>
      </c>
      <c r="H41" s="22">
        <f t="shared" si="1"/>
        <v>0</v>
      </c>
      <c r="I41" s="20"/>
      <c r="J41" s="21"/>
      <c r="K41" s="21"/>
      <c r="L41" s="20">
        <f t="shared" si="2"/>
        <v>0</v>
      </c>
      <c r="M41" s="22">
        <f t="shared" si="3"/>
        <v>0</v>
      </c>
      <c r="N41" s="20"/>
      <c r="O41" s="21"/>
      <c r="P41" s="21"/>
      <c r="Q41" s="20">
        <f t="shared" si="4"/>
        <v>0</v>
      </c>
      <c r="R41" s="22">
        <f t="shared" si="5"/>
        <v>0</v>
      </c>
      <c r="S41" s="20"/>
      <c r="T41" s="21"/>
      <c r="U41" s="21"/>
      <c r="V41" s="20">
        <f t="shared" si="6"/>
        <v>0</v>
      </c>
      <c r="W41" s="22">
        <f t="shared" si="7"/>
        <v>0</v>
      </c>
      <c r="X41" s="23">
        <f t="shared" si="8"/>
        <v>0</v>
      </c>
      <c r="Y41" s="24">
        <v>0</v>
      </c>
      <c r="Z41" s="25">
        <f t="shared" si="9"/>
        <v>0</v>
      </c>
    </row>
    <row r="42" spans="1:26" ht="31.5" hidden="1" customHeight="1" x14ac:dyDescent="0.25">
      <c r="A42" s="17"/>
      <c r="B42" s="26"/>
      <c r="C42" s="27"/>
      <c r="D42" s="20"/>
      <c r="E42" s="21"/>
      <c r="F42" s="21"/>
      <c r="G42" s="20">
        <f t="shared" si="0"/>
        <v>0</v>
      </c>
      <c r="H42" s="22">
        <f t="shared" si="1"/>
        <v>0</v>
      </c>
      <c r="I42" s="20"/>
      <c r="J42" s="21"/>
      <c r="K42" s="21"/>
      <c r="L42" s="20">
        <f t="shared" si="2"/>
        <v>0</v>
      </c>
      <c r="M42" s="22">
        <f t="shared" si="3"/>
        <v>0</v>
      </c>
      <c r="N42" s="20"/>
      <c r="O42" s="21"/>
      <c r="P42" s="21"/>
      <c r="Q42" s="20">
        <f t="shared" si="4"/>
        <v>0</v>
      </c>
      <c r="R42" s="22">
        <f t="shared" si="5"/>
        <v>0</v>
      </c>
      <c r="S42" s="20"/>
      <c r="T42" s="21"/>
      <c r="U42" s="21"/>
      <c r="V42" s="20">
        <f t="shared" si="6"/>
        <v>0</v>
      </c>
      <c r="W42" s="22">
        <f t="shared" si="7"/>
        <v>0</v>
      </c>
      <c r="X42" s="23">
        <f t="shared" si="8"/>
        <v>0</v>
      </c>
      <c r="Y42" s="24">
        <v>0</v>
      </c>
      <c r="Z42" s="25">
        <f t="shared" si="9"/>
        <v>0</v>
      </c>
    </row>
    <row r="43" spans="1:26" ht="31.5" hidden="1" customHeight="1" x14ac:dyDescent="0.25">
      <c r="A43" s="17"/>
      <c r="B43" s="26"/>
      <c r="C43" s="27"/>
      <c r="D43" s="20"/>
      <c r="E43" s="21"/>
      <c r="F43" s="21"/>
      <c r="G43" s="20">
        <f t="shared" si="0"/>
        <v>0</v>
      </c>
      <c r="H43" s="22">
        <f t="shared" si="1"/>
        <v>0</v>
      </c>
      <c r="I43" s="20"/>
      <c r="J43" s="21"/>
      <c r="K43" s="21"/>
      <c r="L43" s="20">
        <f t="shared" si="2"/>
        <v>0</v>
      </c>
      <c r="M43" s="22">
        <f t="shared" si="3"/>
        <v>0</v>
      </c>
      <c r="N43" s="20"/>
      <c r="O43" s="21"/>
      <c r="P43" s="21"/>
      <c r="Q43" s="20">
        <f t="shared" si="4"/>
        <v>0</v>
      </c>
      <c r="R43" s="22">
        <f t="shared" si="5"/>
        <v>0</v>
      </c>
      <c r="S43" s="20"/>
      <c r="T43" s="21"/>
      <c r="U43" s="21"/>
      <c r="V43" s="20">
        <f t="shared" si="6"/>
        <v>0</v>
      </c>
      <c r="W43" s="22">
        <f t="shared" si="7"/>
        <v>0</v>
      </c>
      <c r="X43" s="23">
        <f t="shared" si="8"/>
        <v>0</v>
      </c>
      <c r="Y43" s="24">
        <v>0</v>
      </c>
      <c r="Z43" s="25">
        <f t="shared" si="9"/>
        <v>0</v>
      </c>
    </row>
    <row r="44" spans="1:26" ht="31.5" hidden="1" customHeight="1" x14ac:dyDescent="0.25">
      <c r="A44" s="17"/>
      <c r="B44" s="26"/>
      <c r="C44" s="27"/>
      <c r="D44" s="20"/>
      <c r="E44" s="21"/>
      <c r="F44" s="21"/>
      <c r="G44" s="20">
        <f t="shared" si="0"/>
        <v>0</v>
      </c>
      <c r="H44" s="22">
        <f t="shared" si="1"/>
        <v>0</v>
      </c>
      <c r="I44" s="20"/>
      <c r="J44" s="21"/>
      <c r="K44" s="21"/>
      <c r="L44" s="20">
        <f t="shared" si="2"/>
        <v>0</v>
      </c>
      <c r="M44" s="22">
        <f t="shared" si="3"/>
        <v>0</v>
      </c>
      <c r="N44" s="20"/>
      <c r="O44" s="21"/>
      <c r="P44" s="21"/>
      <c r="Q44" s="20">
        <f t="shared" si="4"/>
        <v>0</v>
      </c>
      <c r="R44" s="22">
        <f t="shared" si="5"/>
        <v>0</v>
      </c>
      <c r="S44" s="20"/>
      <c r="T44" s="21"/>
      <c r="U44" s="21"/>
      <c r="V44" s="20">
        <f t="shared" si="6"/>
        <v>0</v>
      </c>
      <c r="W44" s="22">
        <f t="shared" si="7"/>
        <v>0</v>
      </c>
      <c r="X44" s="23">
        <f t="shared" si="8"/>
        <v>0</v>
      </c>
      <c r="Y44" s="24">
        <v>0</v>
      </c>
      <c r="Z44" s="25">
        <f t="shared" si="9"/>
        <v>0</v>
      </c>
    </row>
    <row r="45" spans="1:26" ht="31.5" customHeight="1" thickBot="1" x14ac:dyDescent="0.3">
      <c r="A45" s="130"/>
      <c r="B45" s="131"/>
      <c r="C45" s="132"/>
      <c r="D45" s="133"/>
      <c r="E45" s="134"/>
      <c r="F45" s="134"/>
      <c r="G45" s="133">
        <f t="shared" si="0"/>
        <v>0</v>
      </c>
      <c r="H45" s="135">
        <f t="shared" si="1"/>
        <v>0</v>
      </c>
      <c r="I45" s="133"/>
      <c r="J45" s="134"/>
      <c r="K45" s="134"/>
      <c r="L45" s="133">
        <f t="shared" si="2"/>
        <v>0</v>
      </c>
      <c r="M45" s="135">
        <f t="shared" si="3"/>
        <v>0</v>
      </c>
      <c r="N45" s="133"/>
      <c r="O45" s="134"/>
      <c r="P45" s="134"/>
      <c r="Q45" s="133">
        <f t="shared" si="4"/>
        <v>0</v>
      </c>
      <c r="R45" s="135">
        <f t="shared" si="5"/>
        <v>0</v>
      </c>
      <c r="S45" s="133"/>
      <c r="T45" s="134"/>
      <c r="U45" s="134"/>
      <c r="V45" s="133">
        <f t="shared" si="6"/>
        <v>0</v>
      </c>
      <c r="W45" s="135">
        <f t="shared" si="7"/>
        <v>0</v>
      </c>
      <c r="X45" s="136">
        <f t="shared" si="8"/>
        <v>0</v>
      </c>
      <c r="Y45" s="137">
        <v>0</v>
      </c>
      <c r="Z45" s="138">
        <f t="shared" si="9"/>
        <v>0</v>
      </c>
    </row>
    <row r="46" spans="1:26" ht="31.5" customHeight="1" thickBot="1" x14ac:dyDescent="0.3">
      <c r="A46" s="139"/>
      <c r="B46" s="140" t="s">
        <v>69</v>
      </c>
      <c r="C46" s="141"/>
      <c r="D46" s="142"/>
      <c r="E46" s="142"/>
      <c r="F46" s="142"/>
      <c r="G46" s="142"/>
      <c r="H46" s="143"/>
      <c r="I46" s="142"/>
      <c r="J46" s="142"/>
      <c r="K46" s="142"/>
      <c r="L46" s="142"/>
      <c r="M46" s="143"/>
      <c r="N46" s="142"/>
      <c r="O46" s="142"/>
      <c r="P46" s="142"/>
      <c r="Q46" s="142"/>
      <c r="R46" s="143"/>
      <c r="S46" s="142"/>
      <c r="T46" s="142"/>
      <c r="U46" s="142"/>
      <c r="V46" s="142"/>
      <c r="W46" s="143"/>
      <c r="X46" s="143"/>
      <c r="Y46" s="144"/>
      <c r="Z46" s="145">
        <f>SUM(Z15:Z45)</f>
        <v>1042638</v>
      </c>
    </row>
    <row r="47" spans="1:26" ht="15.75" customHeight="1" x14ac:dyDescent="0.25">
      <c r="A47" s="72"/>
      <c r="B47" s="71"/>
      <c r="C47" s="28"/>
      <c r="D47" s="29"/>
      <c r="E47" s="29"/>
      <c r="F47" s="29"/>
      <c r="G47" s="29"/>
      <c r="H47" s="30"/>
      <c r="I47" s="29"/>
      <c r="J47" s="29"/>
      <c r="K47" s="29"/>
      <c r="L47" s="29"/>
      <c r="M47" s="30"/>
      <c r="N47" s="29"/>
      <c r="O47" s="29"/>
      <c r="P47" s="29"/>
      <c r="Q47" s="29"/>
      <c r="R47" s="30"/>
      <c r="S47" s="29"/>
      <c r="T47" s="29"/>
      <c r="U47" s="29"/>
      <c r="V47" s="29"/>
      <c r="W47" s="30"/>
      <c r="X47" s="30"/>
      <c r="Y47" s="31"/>
      <c r="Z47" s="30"/>
    </row>
    <row r="48" spans="1:26" ht="27" customHeight="1" x14ac:dyDescent="0.25">
      <c r="A48" s="28"/>
      <c r="B48" s="32"/>
      <c r="C48" s="28"/>
      <c r="D48" s="29"/>
      <c r="E48" s="29"/>
      <c r="F48" s="29"/>
      <c r="G48" s="29"/>
      <c r="H48" s="30"/>
      <c r="I48" s="29"/>
      <c r="J48" s="29"/>
      <c r="K48" s="29"/>
      <c r="L48" s="29"/>
      <c r="M48" s="30"/>
      <c r="N48" s="29"/>
      <c r="O48" s="29"/>
      <c r="P48" s="29"/>
      <c r="Q48" s="29"/>
      <c r="R48" s="30"/>
      <c r="S48" s="29"/>
      <c r="T48" s="29"/>
      <c r="U48" s="29"/>
      <c r="V48" s="29"/>
      <c r="W48" s="30"/>
      <c r="X48" s="30"/>
      <c r="Y48" s="31"/>
      <c r="Z48" s="30"/>
    </row>
    <row r="49" spans="1:26" ht="15.75" customHeight="1" x14ac:dyDescent="0.25">
      <c r="A49" s="33"/>
      <c r="B49" s="32"/>
      <c r="C49" s="34"/>
      <c r="D49" s="31"/>
      <c r="E49" s="31"/>
      <c r="F49" s="35"/>
      <c r="G49" s="35"/>
      <c r="H49" s="36"/>
      <c r="I49" s="31"/>
      <c r="J49" s="31"/>
      <c r="K49" s="35"/>
      <c r="L49" s="35"/>
      <c r="M49" s="36"/>
      <c r="N49" s="31"/>
      <c r="O49" s="31"/>
      <c r="P49" s="35"/>
      <c r="Q49" s="35"/>
      <c r="R49" s="36"/>
      <c r="S49" s="31"/>
      <c r="T49" s="31"/>
      <c r="U49" s="35"/>
      <c r="V49" s="35"/>
      <c r="W49" s="36"/>
      <c r="X49" s="30"/>
      <c r="Y49" s="37"/>
      <c r="Z49" s="38"/>
    </row>
    <row r="50" spans="1:26" s="60" customFormat="1" ht="24" customHeight="1" x14ac:dyDescent="0.3">
      <c r="A50" s="61"/>
      <c r="B50" s="62" t="s">
        <v>33</v>
      </c>
      <c r="C50" s="63"/>
      <c r="D50" s="63"/>
      <c r="E50" s="63"/>
      <c r="F50" s="63"/>
      <c r="G50" s="64" t="s">
        <v>34</v>
      </c>
      <c r="H50" s="65"/>
      <c r="I50" s="63"/>
      <c r="J50" s="63"/>
      <c r="K50" s="63"/>
      <c r="L50" s="63"/>
      <c r="M50" s="66"/>
      <c r="N50" s="63"/>
      <c r="O50" s="63"/>
      <c r="Q50" s="62" t="s">
        <v>35</v>
      </c>
      <c r="R50" s="66"/>
      <c r="S50" s="63"/>
      <c r="T50" s="63"/>
      <c r="U50" s="63"/>
      <c r="V50" s="63"/>
      <c r="W50" s="66"/>
      <c r="X50" s="66"/>
      <c r="Y50" s="68"/>
      <c r="Z50" s="66"/>
    </row>
    <row r="51" spans="1:26" s="69" customFormat="1" ht="24" customHeight="1" x14ac:dyDescent="0.3">
      <c r="A51" s="61"/>
      <c r="B51" s="62"/>
      <c r="C51" s="63"/>
      <c r="D51" s="63"/>
      <c r="E51" s="63"/>
      <c r="F51" s="63"/>
      <c r="G51" s="64"/>
      <c r="H51" s="65"/>
      <c r="I51" s="63"/>
      <c r="J51" s="63"/>
      <c r="K51" s="63"/>
      <c r="L51" s="63"/>
      <c r="M51" s="66"/>
      <c r="N51" s="63"/>
      <c r="O51" s="63"/>
      <c r="P51" s="62"/>
      <c r="Q51" s="67"/>
      <c r="R51" s="66"/>
      <c r="S51" s="63"/>
      <c r="T51" s="63"/>
      <c r="U51" s="63"/>
      <c r="V51" s="63"/>
      <c r="W51" s="66"/>
      <c r="X51" s="66"/>
      <c r="Y51" s="68"/>
      <c r="Z51" s="66"/>
    </row>
    <row r="52" spans="1:26" ht="21.75" customHeight="1" x14ac:dyDescent="0.25">
      <c r="A52" s="33"/>
      <c r="B52" s="32" t="s">
        <v>40</v>
      </c>
      <c r="C52" s="29"/>
      <c r="D52" s="29"/>
      <c r="E52" s="29"/>
      <c r="F52" s="29"/>
      <c r="G52" s="29"/>
      <c r="H52" s="30"/>
      <c r="I52" s="29"/>
      <c r="J52" s="29"/>
      <c r="K52" s="29"/>
      <c r="L52" s="29"/>
      <c r="M52" s="30"/>
      <c r="N52" s="29"/>
      <c r="O52" s="29"/>
      <c r="P52" s="29"/>
      <c r="Q52" s="29"/>
      <c r="R52" s="30"/>
      <c r="S52" s="29"/>
      <c r="T52" s="29"/>
      <c r="U52" s="29"/>
      <c r="V52" s="29"/>
      <c r="W52" s="30"/>
      <c r="X52" s="30"/>
      <c r="Y52" s="31"/>
      <c r="Z52" s="30"/>
    </row>
    <row r="53" spans="1:26" ht="18" customHeight="1" thickBot="1" x14ac:dyDescent="0.3">
      <c r="A53" s="33"/>
      <c r="B53" s="41" t="s">
        <v>41</v>
      </c>
      <c r="C53" s="41"/>
      <c r="D53" s="41"/>
      <c r="E53" s="41"/>
      <c r="F53" s="31"/>
      <c r="G53" s="29"/>
      <c r="H53" s="74" t="s">
        <v>42</v>
      </c>
      <c r="I53" s="75"/>
      <c r="J53" s="75"/>
      <c r="K53" s="75"/>
      <c r="L53" s="75"/>
      <c r="M53" s="75"/>
      <c r="N53" s="75"/>
      <c r="O53" s="29"/>
      <c r="P53" s="29"/>
      <c r="Q53" s="74" t="s">
        <v>43</v>
      </c>
      <c r="R53" s="75"/>
      <c r="S53" s="75"/>
      <c r="T53" s="75"/>
      <c r="U53" s="75"/>
      <c r="V53" s="75"/>
      <c r="W53" s="75"/>
      <c r="X53" s="75"/>
      <c r="Y53" s="29"/>
      <c r="Z53" s="30"/>
    </row>
    <row r="54" spans="1:26" ht="19.5" customHeight="1" x14ac:dyDescent="0.25">
      <c r="A54" s="33"/>
      <c r="B54" s="42" t="s">
        <v>36</v>
      </c>
      <c r="C54" s="42"/>
      <c r="D54" s="42"/>
      <c r="E54" s="42"/>
      <c r="F54" s="33"/>
      <c r="G54" s="29"/>
      <c r="H54" s="76" t="s">
        <v>37</v>
      </c>
      <c r="I54" s="77"/>
      <c r="J54" s="77"/>
      <c r="K54" s="77"/>
      <c r="L54" s="77"/>
      <c r="M54" s="77"/>
      <c r="N54" s="77"/>
      <c r="O54" s="29"/>
      <c r="P54" s="29"/>
      <c r="Q54" s="76" t="s">
        <v>38</v>
      </c>
      <c r="R54" s="77"/>
      <c r="S54" s="77"/>
      <c r="T54" s="77"/>
      <c r="U54" s="77"/>
      <c r="V54" s="77"/>
      <c r="W54" s="77"/>
      <c r="X54" s="77"/>
      <c r="Y54" s="29"/>
      <c r="Z54" s="30"/>
    </row>
    <row r="55" spans="1:26" ht="21.75" customHeight="1" x14ac:dyDescent="0.3">
      <c r="A55" s="43"/>
      <c r="B55" s="3"/>
      <c r="C55" s="40"/>
      <c r="D55" s="40"/>
      <c r="E55" s="40"/>
      <c r="F55" s="40"/>
      <c r="G55" s="40"/>
      <c r="H55" s="39"/>
      <c r="I55" s="40"/>
      <c r="J55" s="40"/>
      <c r="K55" s="40"/>
      <c r="L55" s="40"/>
      <c r="M55" s="39"/>
      <c r="N55" s="40"/>
      <c r="O55" s="40"/>
      <c r="P55" s="40"/>
      <c r="Q55" s="40"/>
      <c r="R55" s="39"/>
      <c r="S55" s="40"/>
      <c r="T55" s="40"/>
      <c r="U55" s="40"/>
      <c r="V55" s="40"/>
      <c r="W55" s="39"/>
      <c r="X55" s="39"/>
      <c r="Y55" s="40"/>
      <c r="Z55" s="39"/>
    </row>
    <row r="56" spans="1:26" ht="21.75" customHeight="1" x14ac:dyDescent="0.3">
      <c r="A56" s="43"/>
      <c r="B56" s="70"/>
      <c r="C56" s="71"/>
      <c r="D56" s="40"/>
      <c r="E56" s="40"/>
      <c r="F56" s="40"/>
      <c r="G56" s="40"/>
      <c r="H56" s="39"/>
      <c r="I56" s="40"/>
      <c r="J56" s="40"/>
      <c r="K56" s="40"/>
      <c r="L56" s="40"/>
      <c r="M56" s="39"/>
      <c r="N56" s="40"/>
      <c r="O56" s="40"/>
      <c r="P56" s="40"/>
      <c r="Q56" s="40"/>
      <c r="R56" s="39"/>
      <c r="S56" s="40"/>
      <c r="T56" s="40"/>
      <c r="U56" s="40"/>
      <c r="V56" s="40"/>
      <c r="W56" s="39"/>
      <c r="X56" s="39"/>
      <c r="Y56" s="40"/>
      <c r="Z56" s="39"/>
    </row>
    <row r="57" spans="1:26" ht="15.75" customHeight="1" x14ac:dyDescent="0.3">
      <c r="A57" s="43"/>
      <c r="B57" s="70"/>
      <c r="C57" s="71"/>
      <c r="D57" s="40"/>
      <c r="E57" s="40"/>
      <c r="F57" s="40"/>
      <c r="G57" s="40"/>
      <c r="H57" s="39"/>
      <c r="I57" s="40"/>
      <c r="J57" s="40"/>
      <c r="K57" s="40"/>
      <c r="L57" s="40"/>
      <c r="M57" s="39"/>
      <c r="N57" s="40"/>
      <c r="O57" s="40"/>
      <c r="P57" s="40"/>
      <c r="Q57" s="40"/>
      <c r="R57" s="39"/>
      <c r="S57" s="40"/>
      <c r="T57" s="40"/>
      <c r="U57" s="40"/>
      <c r="V57" s="40"/>
      <c r="W57" s="39"/>
      <c r="X57" s="39"/>
      <c r="Y57" s="40"/>
      <c r="Z57" s="39"/>
    </row>
    <row r="58" spans="1:26" ht="15.75" customHeight="1" x14ac:dyDescent="0.3">
      <c r="A58" s="43"/>
      <c r="B58" s="3"/>
      <c r="C58" s="40"/>
      <c r="D58" s="40"/>
      <c r="E58" s="40"/>
      <c r="F58" s="40"/>
      <c r="G58" s="40"/>
      <c r="H58" s="39"/>
      <c r="I58" s="40"/>
      <c r="J58" s="40"/>
      <c r="K58" s="40"/>
      <c r="L58" s="40"/>
      <c r="M58" s="39"/>
      <c r="N58" s="40"/>
      <c r="O58" s="40"/>
      <c r="P58" s="40"/>
      <c r="Q58" s="40"/>
      <c r="R58" s="39"/>
      <c r="S58" s="40"/>
      <c r="T58" s="40"/>
      <c r="U58" s="40"/>
      <c r="V58" s="40"/>
      <c r="W58" s="39"/>
      <c r="X58" s="39"/>
      <c r="Y58" s="40"/>
      <c r="Z58" s="39"/>
    </row>
  </sheetData>
  <sheetProtection formatColumns="0" formatRows="0" insertRows="0" deleteRows="0"/>
  <mergeCells count="30">
    <mergeCell ref="A12:B13"/>
    <mergeCell ref="C12:C13"/>
    <mergeCell ref="D12:W12"/>
    <mergeCell ref="X12:X13"/>
    <mergeCell ref="Y12:Y13"/>
    <mergeCell ref="Z12:Z13"/>
    <mergeCell ref="W7:Y7"/>
    <mergeCell ref="W8:Y8"/>
    <mergeCell ref="W6:Y6"/>
    <mergeCell ref="A4:Z4"/>
    <mergeCell ref="C5:J5"/>
    <mergeCell ref="N5:P5"/>
    <mergeCell ref="C6:J6"/>
    <mergeCell ref="N6:S6"/>
    <mergeCell ref="A5:B5"/>
    <mergeCell ref="A6:B6"/>
    <mergeCell ref="W5:Y5"/>
    <mergeCell ref="C8:J8"/>
    <mergeCell ref="C7:J7"/>
    <mergeCell ref="A7:B7"/>
    <mergeCell ref="A1:Z1"/>
    <mergeCell ref="A2:Z2"/>
    <mergeCell ref="A3:Z3"/>
    <mergeCell ref="B56:C56"/>
    <mergeCell ref="B57:C57"/>
    <mergeCell ref="A47:B47"/>
    <mergeCell ref="H53:N53"/>
    <mergeCell ref="Q53:X53"/>
    <mergeCell ref="H54:N54"/>
    <mergeCell ref="Q54:X54"/>
  </mergeCells>
  <dataValidations count="3">
    <dataValidation type="custom" allowBlank="1" showErrorMessage="1" sqref="I16:K16 N16:P16 S16:U16 I18:K18 N18:P18 S18:U18 I20:K23 N20:P23 S20:U23 S26:U45 N26:P45 I26:K45 D26:F45 D20:F23 D16:F16 D18:F18">
      <formula1>ISBLANK(D15)=FALSE</formula1>
    </dataValidation>
    <dataValidation type="custom" allowBlank="1" showErrorMessage="1" sqref="I15:K15 N15:P15 S15:U15 I17:K17 N17:P17 S17:U17 I19:K19 N19:P19 S19:U19 I24:K24 N24:P24 S24:U24 D19:F19 D24:F24 D15:F15 D17:F17">
      <formula1>ISBLANK(#REF!)=FALSE</formula1>
    </dataValidation>
    <dataValidation type="custom" allowBlank="1" showErrorMessage="1" sqref="S25:U25 N25:P25 I25:K25 D25:F25">
      <formula1>ISBLANK(#REF!)=FALSE</formula1>
    </dataValidation>
  </dataValidations>
  <hyperlinks>
    <hyperlink ref="W7" r:id="rId1"/>
  </hyperlinks>
  <pageMargins left="0.19685039370078741" right="0" top="0.39370078740157483" bottom="0.39370078740157483" header="0" footer="0"/>
  <pageSetup paperSize="5" scale="48" orientation="landscape" r:id="rId2"/>
  <headerFooter>
    <oddFooter>&amp;C&amp;P of &amp;N</oddFooter>
  </headerFooter>
  <rowBreaks count="1" manualBreakCount="1">
    <brk id="44" max="2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</vt:lpstr>
      <vt:lpstr>APP!Print_Area</vt:lpstr>
      <vt:lpstr>APP!Print_Titles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</dc:creator>
  <cp:lastModifiedBy>jast4lau</cp:lastModifiedBy>
  <cp:lastPrinted>2021-08-27T00:20:13Z</cp:lastPrinted>
  <dcterms:created xsi:type="dcterms:W3CDTF">2021-07-06T04:02:20Z</dcterms:created>
  <dcterms:modified xsi:type="dcterms:W3CDTF">2022-02-01T06:12:52Z</dcterms:modified>
</cp:coreProperties>
</file>