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RAH FAA\ZAF\APP\2022\"/>
    </mc:Choice>
  </mc:AlternateContent>
  <bookViews>
    <workbookView xWindow="0" yWindow="0" windowWidth="20490" windowHeight="7665"/>
  </bookViews>
  <sheets>
    <sheet name="2022 APP NON CSE" sheetId="12" r:id="rId1"/>
  </sheets>
  <definedNames>
    <definedName name="_xlnm.Print_Area" localSheetId="0">'2022 APP NON CSE'!$A$1:$U$58</definedName>
  </definedNames>
  <calcPr calcId="162913"/>
</workbook>
</file>

<file path=xl/calcChain.xml><?xml version="1.0" encoding="utf-8"?>
<calcChain xmlns="http://schemas.openxmlformats.org/spreadsheetml/2006/main">
  <c r="S44" i="12" l="1"/>
  <c r="S43" i="12" l="1"/>
  <c r="S34" i="12" l="1"/>
  <c r="S36" i="12" l="1"/>
  <c r="S33" i="12"/>
  <c r="S32" i="12"/>
  <c r="S31" i="12"/>
  <c r="S24" i="12"/>
  <c r="S22" i="12"/>
  <c r="S21" i="12"/>
  <c r="S20" i="12"/>
  <c r="S13" i="12"/>
  <c r="S12" i="12"/>
  <c r="S11" i="12"/>
  <c r="S9" i="12"/>
  <c r="S8" i="12"/>
  <c r="S46" i="12" l="1"/>
</calcChain>
</file>

<file path=xl/sharedStrings.xml><?xml version="1.0" encoding="utf-8"?>
<sst xmlns="http://schemas.openxmlformats.org/spreadsheetml/2006/main" count="171" uniqueCount="65">
  <si>
    <t>Mode of Procurement</t>
  </si>
  <si>
    <t>Schedule for Each Procurement Activity</t>
  </si>
  <si>
    <t>Remarks                                                                        (brief description of Program/Project)</t>
  </si>
  <si>
    <t>Total</t>
  </si>
  <si>
    <t>MOOE</t>
  </si>
  <si>
    <t>CO</t>
  </si>
  <si>
    <t>PMO/             End-User</t>
  </si>
  <si>
    <t>Source of Funds</t>
  </si>
  <si>
    <t>Procurement     Program/Project</t>
  </si>
  <si>
    <t>Sub/Open of Bids</t>
  </si>
  <si>
    <t>Contract Signing</t>
  </si>
  <si>
    <t>Notice of Award</t>
  </si>
  <si>
    <t>Code (PAP)</t>
  </si>
  <si>
    <t>Estimated Budget (PhP)</t>
  </si>
  <si>
    <t>Ads/Post of IB/REI</t>
  </si>
  <si>
    <t>N/A</t>
  </si>
  <si>
    <t>Prepared by:</t>
  </si>
  <si>
    <t>Recommending Approval:</t>
  </si>
  <si>
    <t>BIDS &amp; AWARDS COMMITTEE</t>
  </si>
  <si>
    <t xml:space="preserve">    Approved by:</t>
  </si>
  <si>
    <t>GPPB FORMAT</t>
  </si>
  <si>
    <t>(CONSOLIDATED)</t>
  </si>
  <si>
    <t>GoP</t>
  </si>
  <si>
    <t>Other Professional and Legal Services</t>
  </si>
  <si>
    <t>Other General Services - Maintenance &amp; Operating Expenses</t>
  </si>
  <si>
    <t xml:space="preserve">Training Expenses, Meetings and Conferences </t>
  </si>
  <si>
    <t>Fuel, Oil, Lubricants and Vehicle Maintenance Parts and Accessories</t>
  </si>
  <si>
    <t>Other Supplies and Materials</t>
  </si>
  <si>
    <t>Water and Purified Drinking Water</t>
  </si>
  <si>
    <t>Repairs and Maintenance - Building and Others</t>
  </si>
  <si>
    <t>Repairs and Maintenance - Machineries, Equipment and Others</t>
  </si>
  <si>
    <t>Advertising - Tarpaulin Banner/Streamer for TESDAand other Government Agencies Programs, Advertisement, Anniversaries and Promotion Printing Services</t>
  </si>
  <si>
    <t>Printing and Publications - News Paper Subscrition, Radio and TV Program  for TESDA Programs Advertisement for whole year</t>
  </si>
  <si>
    <t xml:space="preserve">Transportation and Delivery </t>
  </si>
  <si>
    <t>Telephone - Post-paid Cellular Phone Line and Landline-Telephone Line Subscription</t>
  </si>
  <si>
    <t>Subscriptions to TV, Internet and Others</t>
  </si>
  <si>
    <t>Rental/Lease of Office Buildings</t>
  </si>
  <si>
    <t>SHOPPING</t>
  </si>
  <si>
    <t>DIRECT CONTRACTING</t>
  </si>
  <si>
    <t>AGENCY-TO-AGENCY</t>
  </si>
  <si>
    <t>Small Value Procurement</t>
  </si>
  <si>
    <t>January, February, March, April, May, June, July, August, September, October, November and December</t>
  </si>
  <si>
    <t>Direct Contracting</t>
  </si>
  <si>
    <t xml:space="preserve">DIRECT CONTRACTING </t>
  </si>
  <si>
    <t xml:space="preserve"> DIRECT CONTRACTING </t>
  </si>
  <si>
    <t>February,  May, August and November</t>
  </si>
  <si>
    <t>March, June, Septamber and December</t>
  </si>
  <si>
    <t>April, July, October and December</t>
  </si>
  <si>
    <t>GRAND TOTAL</t>
  </si>
  <si>
    <t>Accountable Forms (National Certificate)</t>
  </si>
  <si>
    <t>_</t>
  </si>
  <si>
    <t>BAC Chairperson</t>
  </si>
  <si>
    <t>Accountable Forms(Official Receipt)</t>
  </si>
  <si>
    <t>ZARAH A. FAA</t>
  </si>
  <si>
    <t>LYNETTE M. GATARIN</t>
  </si>
  <si>
    <t>Provincial Director</t>
  </si>
  <si>
    <t>TESDA ROMBLON PROVINCIAL OFFICE</t>
  </si>
  <si>
    <t>TESDA PO</t>
  </si>
  <si>
    <t>Fidelity Bond Premium Expenses &amp; Insurance</t>
  </si>
  <si>
    <t>Admin Assistant III</t>
  </si>
  <si>
    <t xml:space="preserve">Electricity </t>
  </si>
  <si>
    <t>January to Decemer</t>
  </si>
  <si>
    <t>ENGR. AMIR M. AMPAO, MPS-DM</t>
  </si>
  <si>
    <t>Annual Procurement Plan for FY 2022</t>
  </si>
  <si>
    <t>January, February , May, August, and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</si>
</sst>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4" fontId="0" fillId="0" borderId="0" xfId="0" applyNumberFormat="1"/>
    <xf numFmtId="0" fontId="10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0" fillId="2" borderId="5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2" fillId="2" borderId="7" xfId="1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43" fontId="12" fillId="2" borderId="10" xfId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43" fontId="6" fillId="2" borderId="7" xfId="0" applyNumberFormat="1" applyFont="1" applyFill="1" applyBorder="1" applyAlignment="1">
      <alignment vertical="center" wrapText="1"/>
    </xf>
    <xf numFmtId="43" fontId="2" fillId="2" borderId="10" xfId="1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vertical="center" wrapText="1"/>
    </xf>
    <xf numFmtId="0" fontId="0" fillId="2" borderId="0" xfId="0" applyFill="1"/>
    <xf numFmtId="4" fontId="10" fillId="2" borderId="0" xfId="0" applyNumberFormat="1" applyFont="1" applyFill="1"/>
    <xf numFmtId="4" fontId="0" fillId="2" borderId="0" xfId="0" applyNumberFormat="1" applyFill="1"/>
    <xf numFmtId="43" fontId="0" fillId="2" borderId="0" xfId="1" applyFont="1" applyFill="1"/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3" fillId="2" borderId="8" xfId="0" applyFont="1" applyFill="1" applyBorder="1"/>
    <xf numFmtId="0" fontId="9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vertical="top" wrapText="1"/>
    </xf>
    <xf numFmtId="0" fontId="1" fillId="2" borderId="0" xfId="0" applyFont="1" applyFill="1"/>
    <xf numFmtId="0" fontId="1" fillId="2" borderId="1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0" fillId="2" borderId="48" xfId="0" applyNumberFormat="1" applyFont="1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2" fillId="2" borderId="39" xfId="0" applyNumberFormat="1" applyFont="1" applyFill="1" applyBorder="1" applyAlignment="1">
      <alignment horizontal="center" vertical="center" wrapText="1"/>
    </xf>
    <xf numFmtId="16" fontId="2" fillId="2" borderId="40" xfId="0" applyNumberFormat="1" applyFont="1" applyFill="1" applyBorder="1" applyAlignment="1">
      <alignment horizontal="center" vertical="center" wrapText="1"/>
    </xf>
    <xf numFmtId="16" fontId="2" fillId="2" borderId="4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3" fontId="2" fillId="2" borderId="18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4" xfId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6" fontId="2" fillId="2" borderId="32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29" xfId="0" applyNumberFormat="1" applyFont="1" applyFill="1" applyBorder="1" applyAlignment="1">
      <alignment horizontal="center" vertical="center" wrapText="1"/>
    </xf>
    <xf numFmtId="16" fontId="2" fillId="2" borderId="50" xfId="0" applyNumberFormat="1" applyFont="1" applyFill="1" applyBorder="1" applyAlignment="1">
      <alignment horizontal="center" vertical="center" wrapText="1"/>
    </xf>
    <xf numFmtId="16" fontId="2" fillId="2" borderId="0" xfId="0" applyNumberFormat="1" applyFont="1" applyFill="1" applyBorder="1" applyAlignment="1">
      <alignment horizontal="center" vertical="center" wrapText="1"/>
    </xf>
    <xf numFmtId="16" fontId="2" fillId="2" borderId="30" xfId="0" applyNumberFormat="1" applyFont="1" applyFill="1" applyBorder="1" applyAlignment="1">
      <alignment horizontal="center" vertical="center" wrapText="1"/>
    </xf>
    <xf numFmtId="16" fontId="2" fillId="2" borderId="33" xfId="0" applyNumberFormat="1" applyFont="1" applyFill="1" applyBorder="1" applyAlignment="1">
      <alignment horizontal="center" vertical="center" wrapText="1"/>
    </xf>
    <xf numFmtId="16" fontId="2" fillId="2" borderId="8" xfId="0" applyNumberFormat="1" applyFont="1" applyFill="1" applyBorder="1" applyAlignment="1">
      <alignment horizontal="center" vertical="center" wrapText="1"/>
    </xf>
    <xf numFmtId="16" fontId="2" fillId="2" borderId="31" xfId="0" applyNumberFormat="1" applyFont="1" applyFill="1" applyBorder="1" applyAlignment="1">
      <alignment horizontal="center" vertical="center" wrapText="1"/>
    </xf>
    <xf numFmtId="43" fontId="6" fillId="2" borderId="17" xfId="0" applyNumberFormat="1" applyFont="1" applyFill="1" applyBorder="1" applyAlignment="1">
      <alignment horizontal="center" vertical="center" wrapText="1"/>
    </xf>
    <xf numFmtId="43" fontId="6" fillId="2" borderId="3" xfId="0" applyNumberFormat="1" applyFont="1" applyFill="1" applyBorder="1" applyAlignment="1">
      <alignment horizontal="center" vertical="center" wrapText="1"/>
    </xf>
    <xf numFmtId="43" fontId="6" fillId="2" borderId="28" xfId="0" applyNumberFormat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28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ill="1" applyBorder="1" applyAlignment="1"/>
    <xf numFmtId="0" fontId="1" fillId="2" borderId="7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43" fontId="12" fillId="2" borderId="18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16" fontId="2" fillId="2" borderId="42" xfId="0" applyNumberFormat="1" applyFont="1" applyFill="1" applyBorder="1" applyAlignment="1">
      <alignment horizontal="center" vertical="center" wrapText="1"/>
    </xf>
    <xf numFmtId="16" fontId="2" fillId="2" borderId="43" xfId="0" applyNumberFormat="1" applyFont="1" applyFill="1" applyBorder="1" applyAlignment="1">
      <alignment horizontal="center" vertical="center" wrapText="1"/>
    </xf>
    <xf numFmtId="16" fontId="2" fillId="2" borderId="44" xfId="0" applyNumberFormat="1" applyFont="1" applyFill="1" applyBorder="1" applyAlignment="1">
      <alignment horizontal="center" vertical="center" wrapText="1"/>
    </xf>
    <xf numFmtId="16" fontId="2" fillId="2" borderId="3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50</xdr:row>
      <xdr:rowOff>28575</xdr:rowOff>
    </xdr:from>
    <xdr:to>
      <xdr:col>1</xdr:col>
      <xdr:colOff>940253</xdr:colOff>
      <xdr:row>52</xdr:row>
      <xdr:rowOff>128541</xdr:rowOff>
    </xdr:to>
    <xdr:pic>
      <xdr:nvPicPr>
        <xdr:cNvPr id="5" name="Picture 4" descr="signature ZA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8251150"/>
          <a:ext cx="816428" cy="480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51</xdr:row>
      <xdr:rowOff>133350</xdr:rowOff>
    </xdr:from>
    <xdr:to>
      <xdr:col>10</xdr:col>
      <xdr:colOff>152400</xdr:colOff>
      <xdr:row>54</xdr:row>
      <xdr:rowOff>152400</xdr:rowOff>
    </xdr:to>
    <xdr:pic>
      <xdr:nvPicPr>
        <xdr:cNvPr id="9" name="Picture 8" descr="C:\ZARAH FAA\ZAF\SIGNATURES\LMG.jpg"/>
        <xdr:cNvPicPr/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8546425"/>
          <a:ext cx="11811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276225</xdr:colOff>
      <xdr:row>49</xdr:row>
      <xdr:rowOff>180975</xdr:rowOff>
    </xdr:from>
    <xdr:to>
      <xdr:col>18</xdr:col>
      <xdr:colOff>514350</xdr:colOff>
      <xdr:row>54</xdr:row>
      <xdr:rowOff>0</xdr:rowOff>
    </xdr:to>
    <xdr:pic>
      <xdr:nvPicPr>
        <xdr:cNvPr id="10" name="Picture 9" descr="C:\Users\lenovo\Desktop\scanned sig of PD Amir.jpg"/>
        <xdr:cNvPicPr/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28213050"/>
          <a:ext cx="13144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view="pageBreakPreview" topLeftCell="A9" zoomScaleNormal="100" zoomScaleSheetLayoutView="100" workbookViewId="0">
      <selection activeCell="C10" sqref="C10"/>
    </sheetView>
  </sheetViews>
  <sheetFormatPr defaultRowHeight="12.75" x14ac:dyDescent="0.2"/>
  <cols>
    <col min="1" max="1" width="11.85546875" customWidth="1"/>
    <col min="2" max="2" width="21.28515625" customWidth="1"/>
    <col min="3" max="3" width="15.5703125" customWidth="1"/>
    <col min="4" max="4" width="22.5703125" customWidth="1"/>
    <col min="5" max="5" width="3" customWidth="1"/>
    <col min="6" max="6" width="4.42578125" customWidth="1"/>
    <col min="7" max="7" width="3.28515625" customWidth="1"/>
    <col min="8" max="8" width="3.85546875" customWidth="1"/>
    <col min="9" max="9" width="4.42578125" customWidth="1"/>
    <col min="10" max="10" width="1.7109375" customWidth="1"/>
    <col min="11" max="11" width="3" customWidth="1"/>
    <col min="12" max="13" width="3.140625" customWidth="1"/>
    <col min="14" max="15" width="4.42578125" customWidth="1"/>
    <col min="16" max="16" width="11.140625" hidden="1" customWidth="1"/>
    <col min="17" max="17" width="8.28515625" customWidth="1"/>
    <col min="18" max="18" width="16.140625" style="4" customWidth="1"/>
    <col min="19" max="19" width="16.7109375" customWidth="1"/>
    <col min="20" max="20" width="7.28515625" customWidth="1"/>
    <col min="21" max="21" width="16.7109375" customWidth="1"/>
  </cols>
  <sheetData>
    <row r="1" spans="1:23" s="3" customFormat="1" ht="18" x14ac:dyDescent="0.25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3" s="3" customFormat="1" ht="30" customHeight="1" x14ac:dyDescent="0.25">
      <c r="A2" s="109" t="s">
        <v>63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3" s="3" customFormat="1" ht="24" customHeight="1" x14ac:dyDescent="0.25">
      <c r="A3" s="110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 s="5" customFormat="1" ht="34.5" customHeight="1" thickBot="1" x14ac:dyDescent="0.3">
      <c r="A4" s="111" t="s">
        <v>20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3" s="5" customFormat="1" ht="22.5" customHeight="1" thickBot="1" x14ac:dyDescent="0.25">
      <c r="A5" s="14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</row>
    <row r="6" spans="1:23" s="1" customFormat="1" ht="23.25" customHeight="1" x14ac:dyDescent="0.2">
      <c r="A6" s="115" t="s">
        <v>12</v>
      </c>
      <c r="B6" s="117" t="s">
        <v>8</v>
      </c>
      <c r="C6" s="114" t="s">
        <v>6</v>
      </c>
      <c r="D6" s="114" t="s">
        <v>0</v>
      </c>
      <c r="E6" s="114" t="s">
        <v>1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 t="s">
        <v>7</v>
      </c>
      <c r="R6" s="114" t="s">
        <v>13</v>
      </c>
      <c r="S6" s="114"/>
      <c r="T6" s="114"/>
      <c r="U6" s="120" t="s">
        <v>2</v>
      </c>
    </row>
    <row r="7" spans="1:23" s="2" customFormat="1" ht="27" customHeight="1" x14ac:dyDescent="0.2">
      <c r="A7" s="116"/>
      <c r="B7" s="118"/>
      <c r="C7" s="119"/>
      <c r="D7" s="119"/>
      <c r="E7" s="122" t="s">
        <v>14</v>
      </c>
      <c r="F7" s="123"/>
      <c r="G7" s="123"/>
      <c r="H7" s="122" t="s">
        <v>9</v>
      </c>
      <c r="I7" s="123"/>
      <c r="J7" s="123"/>
      <c r="K7" s="122" t="s">
        <v>11</v>
      </c>
      <c r="L7" s="124"/>
      <c r="M7" s="124"/>
      <c r="N7" s="122" t="s">
        <v>10</v>
      </c>
      <c r="O7" s="125"/>
      <c r="P7" s="125"/>
      <c r="Q7" s="119"/>
      <c r="R7" s="15" t="s">
        <v>3</v>
      </c>
      <c r="S7" s="48" t="s">
        <v>4</v>
      </c>
      <c r="T7" s="48" t="s">
        <v>5</v>
      </c>
      <c r="U7" s="121"/>
    </row>
    <row r="8" spans="1:23" s="49" customFormat="1" ht="93" customHeight="1" x14ac:dyDescent="0.2">
      <c r="A8" s="7">
        <v>502990100</v>
      </c>
      <c r="B8" s="16" t="s">
        <v>31</v>
      </c>
      <c r="C8" s="46" t="s">
        <v>57</v>
      </c>
      <c r="D8" s="9" t="s">
        <v>40</v>
      </c>
      <c r="E8" s="66" t="s">
        <v>15</v>
      </c>
      <c r="F8" s="66"/>
      <c r="G8" s="66"/>
      <c r="H8" s="66" t="s">
        <v>15</v>
      </c>
      <c r="I8" s="66"/>
      <c r="J8" s="66"/>
      <c r="K8" s="66" t="s">
        <v>15</v>
      </c>
      <c r="L8" s="66"/>
      <c r="M8" s="66"/>
      <c r="N8" s="66" t="s">
        <v>15</v>
      </c>
      <c r="O8" s="66"/>
      <c r="P8" s="17"/>
      <c r="Q8" s="9" t="s">
        <v>22</v>
      </c>
      <c r="R8" s="18">
        <v>25000</v>
      </c>
      <c r="S8" s="11">
        <f>R8</f>
        <v>25000</v>
      </c>
      <c r="T8" s="19"/>
      <c r="U8" s="20"/>
    </row>
    <row r="9" spans="1:23" s="49" customFormat="1" ht="60.75" customHeight="1" x14ac:dyDescent="0.2">
      <c r="A9" s="7">
        <v>5020502001</v>
      </c>
      <c r="B9" s="16" t="s">
        <v>34</v>
      </c>
      <c r="C9" s="58" t="s">
        <v>57</v>
      </c>
      <c r="D9" s="9" t="s">
        <v>37</v>
      </c>
      <c r="E9" s="66" t="s">
        <v>15</v>
      </c>
      <c r="F9" s="66"/>
      <c r="G9" s="66"/>
      <c r="H9" s="66" t="s">
        <v>15</v>
      </c>
      <c r="I9" s="66"/>
      <c r="J9" s="66"/>
      <c r="K9" s="66" t="s">
        <v>15</v>
      </c>
      <c r="L9" s="66"/>
      <c r="M9" s="66"/>
      <c r="N9" s="66" t="s">
        <v>15</v>
      </c>
      <c r="O9" s="66"/>
      <c r="P9" s="17"/>
      <c r="Q9" s="9" t="s">
        <v>22</v>
      </c>
      <c r="R9" s="18">
        <v>67200</v>
      </c>
      <c r="S9" s="11">
        <f t="shared" ref="S9:S33" si="0">R9</f>
        <v>67200</v>
      </c>
      <c r="T9" s="19"/>
      <c r="U9" s="20"/>
      <c r="W9" s="50" t="s">
        <v>50</v>
      </c>
    </row>
    <row r="10" spans="1:23" s="51" customFormat="1" ht="108.75" customHeight="1" x14ac:dyDescent="0.2">
      <c r="A10" s="7">
        <v>5020309000</v>
      </c>
      <c r="B10" s="21" t="s">
        <v>26</v>
      </c>
      <c r="C10" s="58" t="s">
        <v>57</v>
      </c>
      <c r="D10" s="9" t="s">
        <v>37</v>
      </c>
      <c r="E10" s="66" t="s">
        <v>15</v>
      </c>
      <c r="F10" s="66"/>
      <c r="G10" s="66"/>
      <c r="H10" s="66" t="s">
        <v>15</v>
      </c>
      <c r="I10" s="66"/>
      <c r="J10" s="66"/>
      <c r="K10" s="66" t="s">
        <v>15</v>
      </c>
      <c r="L10" s="66"/>
      <c r="M10" s="66"/>
      <c r="N10" s="66" t="s">
        <v>15</v>
      </c>
      <c r="O10" s="66"/>
      <c r="P10" s="17"/>
      <c r="Q10" s="9" t="s">
        <v>22</v>
      </c>
      <c r="R10" s="22">
        <v>150000</v>
      </c>
      <c r="S10" s="11">
        <v>150000</v>
      </c>
      <c r="T10" s="46"/>
      <c r="U10" s="23"/>
    </row>
    <row r="11" spans="1:23" s="51" customFormat="1" ht="63" customHeight="1" x14ac:dyDescent="0.2">
      <c r="A11" s="7">
        <v>5020401000</v>
      </c>
      <c r="B11" s="21" t="s">
        <v>28</v>
      </c>
      <c r="C11" s="58" t="s">
        <v>57</v>
      </c>
      <c r="D11" s="9" t="s">
        <v>38</v>
      </c>
      <c r="E11" s="107" t="s">
        <v>15</v>
      </c>
      <c r="F11" s="132"/>
      <c r="G11" s="108"/>
      <c r="H11" s="66" t="s">
        <v>15</v>
      </c>
      <c r="I11" s="66"/>
      <c r="J11" s="66"/>
      <c r="K11" s="66" t="s">
        <v>15</v>
      </c>
      <c r="L11" s="66"/>
      <c r="M11" s="66"/>
      <c r="N11" s="66" t="s">
        <v>15</v>
      </c>
      <c r="O11" s="66"/>
      <c r="P11" s="17"/>
      <c r="Q11" s="9" t="s">
        <v>22</v>
      </c>
      <c r="R11" s="22">
        <v>6000</v>
      </c>
      <c r="S11" s="11">
        <f t="shared" si="0"/>
        <v>6000</v>
      </c>
      <c r="T11" s="46"/>
      <c r="U11" s="23"/>
    </row>
    <row r="12" spans="1:23" s="51" customFormat="1" ht="63.75" customHeight="1" x14ac:dyDescent="0.2">
      <c r="A12" s="7">
        <v>5020402000</v>
      </c>
      <c r="B12" s="21" t="s">
        <v>60</v>
      </c>
      <c r="C12" s="58" t="s">
        <v>57</v>
      </c>
      <c r="D12" s="9" t="s">
        <v>42</v>
      </c>
      <c r="E12" s="66" t="s">
        <v>15</v>
      </c>
      <c r="F12" s="66"/>
      <c r="G12" s="66"/>
      <c r="H12" s="66" t="s">
        <v>15</v>
      </c>
      <c r="I12" s="66"/>
      <c r="J12" s="66"/>
      <c r="K12" s="66" t="s">
        <v>15</v>
      </c>
      <c r="L12" s="66"/>
      <c r="M12" s="66"/>
      <c r="N12" s="66" t="s">
        <v>15</v>
      </c>
      <c r="O12" s="66"/>
      <c r="P12" s="17"/>
      <c r="Q12" s="9" t="s">
        <v>22</v>
      </c>
      <c r="R12" s="22">
        <v>75000</v>
      </c>
      <c r="S12" s="11">
        <f t="shared" si="0"/>
        <v>75000</v>
      </c>
      <c r="T12" s="46"/>
      <c r="U12" s="23"/>
    </row>
    <row r="13" spans="1:23" s="51" customFormat="1" ht="21.75" customHeight="1" x14ac:dyDescent="0.2">
      <c r="A13" s="126">
        <v>5021305000</v>
      </c>
      <c r="B13" s="129" t="s">
        <v>30</v>
      </c>
      <c r="C13" s="80" t="s">
        <v>57</v>
      </c>
      <c r="D13" s="70" t="s">
        <v>40</v>
      </c>
      <c r="E13" s="86" t="s">
        <v>15</v>
      </c>
      <c r="F13" s="87"/>
      <c r="G13" s="88"/>
      <c r="H13" s="86" t="s">
        <v>15</v>
      </c>
      <c r="I13" s="87"/>
      <c r="J13" s="88"/>
      <c r="K13" s="86" t="s">
        <v>15</v>
      </c>
      <c r="L13" s="87"/>
      <c r="M13" s="88"/>
      <c r="N13" s="92" t="s">
        <v>15</v>
      </c>
      <c r="O13" s="93"/>
      <c r="P13" s="94"/>
      <c r="Q13" s="70" t="s">
        <v>22</v>
      </c>
      <c r="R13" s="101">
        <v>40000</v>
      </c>
      <c r="S13" s="104">
        <f t="shared" si="0"/>
        <v>40000</v>
      </c>
      <c r="T13" s="80"/>
      <c r="U13" s="83"/>
    </row>
    <row r="14" spans="1:23" s="51" customFormat="1" ht="24.6" customHeight="1" x14ac:dyDescent="0.2">
      <c r="A14" s="127"/>
      <c r="B14" s="130"/>
      <c r="C14" s="81"/>
      <c r="D14" s="71"/>
      <c r="E14" s="133"/>
      <c r="F14" s="134"/>
      <c r="G14" s="135"/>
      <c r="H14" s="133"/>
      <c r="I14" s="134"/>
      <c r="J14" s="135"/>
      <c r="K14" s="133"/>
      <c r="L14" s="134"/>
      <c r="M14" s="135"/>
      <c r="N14" s="95"/>
      <c r="O14" s="96"/>
      <c r="P14" s="97"/>
      <c r="Q14" s="71"/>
      <c r="R14" s="102"/>
      <c r="S14" s="105"/>
      <c r="T14" s="81"/>
      <c r="U14" s="84"/>
    </row>
    <row r="15" spans="1:23" s="51" customFormat="1" ht="24.95" customHeight="1" x14ac:dyDescent="0.2">
      <c r="A15" s="127"/>
      <c r="B15" s="130"/>
      <c r="C15" s="81"/>
      <c r="D15" s="71"/>
      <c r="E15" s="133"/>
      <c r="F15" s="134"/>
      <c r="G15" s="135"/>
      <c r="H15" s="133"/>
      <c r="I15" s="134"/>
      <c r="J15" s="135"/>
      <c r="K15" s="133"/>
      <c r="L15" s="134"/>
      <c r="M15" s="135"/>
      <c r="N15" s="95"/>
      <c r="O15" s="96"/>
      <c r="P15" s="97"/>
      <c r="Q15" s="71"/>
      <c r="R15" s="102"/>
      <c r="S15" s="105"/>
      <c r="T15" s="81"/>
      <c r="U15" s="84"/>
    </row>
    <row r="16" spans="1:23" s="51" customFormat="1" ht="24.95" customHeight="1" x14ac:dyDescent="0.2">
      <c r="A16" s="127"/>
      <c r="B16" s="130"/>
      <c r="C16" s="81"/>
      <c r="D16" s="71"/>
      <c r="E16" s="133"/>
      <c r="F16" s="134"/>
      <c r="G16" s="135"/>
      <c r="H16" s="133"/>
      <c r="I16" s="134"/>
      <c r="J16" s="135"/>
      <c r="K16" s="133"/>
      <c r="L16" s="134"/>
      <c r="M16" s="135"/>
      <c r="N16" s="95"/>
      <c r="O16" s="96"/>
      <c r="P16" s="97"/>
      <c r="Q16" s="71"/>
      <c r="R16" s="102"/>
      <c r="S16" s="105"/>
      <c r="T16" s="81"/>
      <c r="U16" s="84"/>
    </row>
    <row r="17" spans="1:21" s="51" customFormat="1" ht="24.95" customHeight="1" x14ac:dyDescent="0.2">
      <c r="A17" s="127"/>
      <c r="B17" s="130"/>
      <c r="C17" s="81"/>
      <c r="D17" s="71"/>
      <c r="E17" s="133"/>
      <c r="F17" s="134"/>
      <c r="G17" s="135"/>
      <c r="H17" s="133"/>
      <c r="I17" s="134"/>
      <c r="J17" s="135"/>
      <c r="K17" s="133"/>
      <c r="L17" s="134"/>
      <c r="M17" s="135"/>
      <c r="N17" s="95"/>
      <c r="O17" s="96"/>
      <c r="P17" s="97"/>
      <c r="Q17" s="71"/>
      <c r="R17" s="102"/>
      <c r="S17" s="105"/>
      <c r="T17" s="81"/>
      <c r="U17" s="84"/>
    </row>
    <row r="18" spans="1:21" s="51" customFormat="1" ht="24.75" customHeight="1" x14ac:dyDescent="0.2">
      <c r="A18" s="127"/>
      <c r="B18" s="130"/>
      <c r="C18" s="81"/>
      <c r="D18" s="71"/>
      <c r="E18" s="133"/>
      <c r="F18" s="134"/>
      <c r="G18" s="135"/>
      <c r="H18" s="133"/>
      <c r="I18" s="134"/>
      <c r="J18" s="135"/>
      <c r="K18" s="133"/>
      <c r="L18" s="134"/>
      <c r="M18" s="135"/>
      <c r="N18" s="95"/>
      <c r="O18" s="96"/>
      <c r="P18" s="97"/>
      <c r="Q18" s="71"/>
      <c r="R18" s="102"/>
      <c r="S18" s="105"/>
      <c r="T18" s="81"/>
      <c r="U18" s="84"/>
    </row>
    <row r="19" spans="1:21" s="51" customFormat="1" ht="26.25" customHeight="1" x14ac:dyDescent="0.2">
      <c r="A19" s="128"/>
      <c r="B19" s="131"/>
      <c r="C19" s="82"/>
      <c r="D19" s="72"/>
      <c r="E19" s="89"/>
      <c r="F19" s="90"/>
      <c r="G19" s="91"/>
      <c r="H19" s="89"/>
      <c r="I19" s="90"/>
      <c r="J19" s="91"/>
      <c r="K19" s="89"/>
      <c r="L19" s="90"/>
      <c r="M19" s="91"/>
      <c r="N19" s="98"/>
      <c r="O19" s="99"/>
      <c r="P19" s="100"/>
      <c r="Q19" s="72"/>
      <c r="R19" s="103"/>
      <c r="S19" s="106"/>
      <c r="T19" s="82"/>
      <c r="U19" s="85"/>
    </row>
    <row r="20" spans="1:21" s="51" customFormat="1" ht="92.25" customHeight="1" x14ac:dyDescent="0.2">
      <c r="A20" s="7">
        <v>5021304000</v>
      </c>
      <c r="B20" s="21" t="s">
        <v>29</v>
      </c>
      <c r="C20" s="46" t="s">
        <v>57</v>
      </c>
      <c r="D20" s="9" t="s">
        <v>40</v>
      </c>
      <c r="E20" s="66" t="s">
        <v>15</v>
      </c>
      <c r="F20" s="66"/>
      <c r="G20" s="66"/>
      <c r="H20" s="66" t="s">
        <v>15</v>
      </c>
      <c r="I20" s="66"/>
      <c r="J20" s="66"/>
      <c r="K20" s="66" t="s">
        <v>15</v>
      </c>
      <c r="L20" s="66"/>
      <c r="M20" s="66"/>
      <c r="N20" s="66" t="s">
        <v>15</v>
      </c>
      <c r="O20" s="66"/>
      <c r="P20" s="17"/>
      <c r="Q20" s="9" t="s">
        <v>22</v>
      </c>
      <c r="R20" s="22">
        <v>40000</v>
      </c>
      <c r="S20" s="11">
        <f t="shared" si="0"/>
        <v>40000</v>
      </c>
      <c r="T20" s="46"/>
      <c r="U20" s="23"/>
    </row>
    <row r="21" spans="1:21" s="51" customFormat="1" ht="136.5" customHeight="1" x14ac:dyDescent="0.2">
      <c r="A21" s="7">
        <v>5029904000</v>
      </c>
      <c r="B21" s="21" t="s">
        <v>33</v>
      </c>
      <c r="C21" s="58" t="s">
        <v>57</v>
      </c>
      <c r="D21" s="9" t="s">
        <v>42</v>
      </c>
      <c r="E21" s="66" t="s">
        <v>15</v>
      </c>
      <c r="F21" s="66"/>
      <c r="G21" s="66"/>
      <c r="H21" s="66" t="s">
        <v>15</v>
      </c>
      <c r="I21" s="66"/>
      <c r="J21" s="66"/>
      <c r="K21" s="66" t="s">
        <v>15</v>
      </c>
      <c r="L21" s="66"/>
      <c r="M21" s="66"/>
      <c r="N21" s="107" t="s">
        <v>15</v>
      </c>
      <c r="O21" s="108"/>
      <c r="P21" s="17"/>
      <c r="Q21" s="9" t="s">
        <v>22</v>
      </c>
      <c r="R21" s="22">
        <v>70000</v>
      </c>
      <c r="S21" s="11">
        <f t="shared" si="0"/>
        <v>70000</v>
      </c>
      <c r="T21" s="46"/>
      <c r="U21" s="23"/>
    </row>
    <row r="22" spans="1:21" s="51" customFormat="1" ht="48.75" customHeight="1" x14ac:dyDescent="0.2">
      <c r="A22" s="126">
        <v>5029902000</v>
      </c>
      <c r="B22" s="129" t="s">
        <v>32</v>
      </c>
      <c r="C22" s="80" t="s">
        <v>57</v>
      </c>
      <c r="D22" s="70" t="s">
        <v>40</v>
      </c>
      <c r="E22" s="86" t="s">
        <v>15</v>
      </c>
      <c r="F22" s="87"/>
      <c r="G22" s="88"/>
      <c r="H22" s="86" t="s">
        <v>15</v>
      </c>
      <c r="I22" s="87"/>
      <c r="J22" s="88"/>
      <c r="K22" s="86" t="s">
        <v>15</v>
      </c>
      <c r="L22" s="87"/>
      <c r="M22" s="88"/>
      <c r="N22" s="86" t="s">
        <v>15</v>
      </c>
      <c r="O22" s="87"/>
      <c r="P22" s="88"/>
      <c r="Q22" s="70" t="s">
        <v>22</v>
      </c>
      <c r="R22" s="101">
        <v>40000</v>
      </c>
      <c r="S22" s="104">
        <f t="shared" si="0"/>
        <v>40000</v>
      </c>
      <c r="T22" s="80"/>
      <c r="U22" s="83"/>
    </row>
    <row r="23" spans="1:21" s="51" customFormat="1" ht="86.25" customHeight="1" x14ac:dyDescent="0.2">
      <c r="A23" s="128"/>
      <c r="B23" s="131"/>
      <c r="C23" s="82"/>
      <c r="D23" s="72"/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/>
      <c r="Q23" s="72"/>
      <c r="R23" s="103"/>
      <c r="S23" s="106"/>
      <c r="T23" s="82"/>
      <c r="U23" s="85"/>
    </row>
    <row r="24" spans="1:21" s="51" customFormat="1" ht="24.95" customHeight="1" x14ac:dyDescent="0.2">
      <c r="A24" s="126">
        <v>5021299000</v>
      </c>
      <c r="B24" s="129" t="s">
        <v>24</v>
      </c>
      <c r="C24" s="80" t="s">
        <v>57</v>
      </c>
      <c r="D24" s="70" t="s">
        <v>40</v>
      </c>
      <c r="E24" s="92" t="s">
        <v>15</v>
      </c>
      <c r="F24" s="93"/>
      <c r="G24" s="94"/>
      <c r="H24" s="92" t="s">
        <v>15</v>
      </c>
      <c r="I24" s="93"/>
      <c r="J24" s="94"/>
      <c r="K24" s="92" t="s">
        <v>15</v>
      </c>
      <c r="L24" s="93"/>
      <c r="M24" s="94"/>
      <c r="N24" s="92" t="s">
        <v>15</v>
      </c>
      <c r="O24" s="93"/>
      <c r="P24" s="94"/>
      <c r="Q24" s="70" t="s">
        <v>22</v>
      </c>
      <c r="R24" s="136">
        <v>50000</v>
      </c>
      <c r="S24" s="104">
        <f>R24</f>
        <v>50000</v>
      </c>
      <c r="T24" s="80"/>
      <c r="U24" s="83"/>
    </row>
    <row r="25" spans="1:21" s="51" customFormat="1" ht="24.95" customHeight="1" x14ac:dyDescent="0.2">
      <c r="A25" s="127"/>
      <c r="B25" s="130"/>
      <c r="C25" s="81"/>
      <c r="D25" s="71"/>
      <c r="E25" s="95"/>
      <c r="F25" s="96"/>
      <c r="G25" s="97"/>
      <c r="H25" s="95"/>
      <c r="I25" s="96"/>
      <c r="J25" s="97"/>
      <c r="K25" s="95"/>
      <c r="L25" s="96"/>
      <c r="M25" s="97"/>
      <c r="N25" s="95"/>
      <c r="O25" s="96"/>
      <c r="P25" s="97"/>
      <c r="Q25" s="71"/>
      <c r="R25" s="137"/>
      <c r="S25" s="105"/>
      <c r="T25" s="81"/>
      <c r="U25" s="84"/>
    </row>
    <row r="26" spans="1:21" s="51" customFormat="1" ht="30.75" customHeight="1" x14ac:dyDescent="0.2">
      <c r="A26" s="127"/>
      <c r="B26" s="130"/>
      <c r="C26" s="81"/>
      <c r="D26" s="71"/>
      <c r="E26" s="95"/>
      <c r="F26" s="96"/>
      <c r="G26" s="97"/>
      <c r="H26" s="95"/>
      <c r="I26" s="96"/>
      <c r="J26" s="97"/>
      <c r="K26" s="95"/>
      <c r="L26" s="96"/>
      <c r="M26" s="97"/>
      <c r="N26" s="95"/>
      <c r="O26" s="96"/>
      <c r="P26" s="97"/>
      <c r="Q26" s="71"/>
      <c r="R26" s="137"/>
      <c r="S26" s="105"/>
      <c r="T26" s="81"/>
      <c r="U26" s="84"/>
    </row>
    <row r="27" spans="1:21" s="51" customFormat="1" ht="26.25" customHeight="1" x14ac:dyDescent="0.2">
      <c r="A27" s="127"/>
      <c r="B27" s="130"/>
      <c r="C27" s="81"/>
      <c r="D27" s="71"/>
      <c r="E27" s="95"/>
      <c r="F27" s="96"/>
      <c r="G27" s="97"/>
      <c r="H27" s="95"/>
      <c r="I27" s="96"/>
      <c r="J27" s="97"/>
      <c r="K27" s="95"/>
      <c r="L27" s="96"/>
      <c r="M27" s="97"/>
      <c r="N27" s="95"/>
      <c r="O27" s="96"/>
      <c r="P27" s="97"/>
      <c r="Q27" s="71"/>
      <c r="R27" s="137"/>
      <c r="S27" s="105"/>
      <c r="T27" s="81"/>
      <c r="U27" s="84"/>
    </row>
    <row r="28" spans="1:21" s="51" customFormat="1" ht="36.75" customHeight="1" x14ac:dyDescent="0.2">
      <c r="A28" s="127"/>
      <c r="B28" s="130"/>
      <c r="C28" s="81"/>
      <c r="D28" s="71"/>
      <c r="E28" s="95"/>
      <c r="F28" s="96"/>
      <c r="G28" s="97"/>
      <c r="H28" s="95"/>
      <c r="I28" s="96"/>
      <c r="J28" s="97"/>
      <c r="K28" s="95"/>
      <c r="L28" s="96"/>
      <c r="M28" s="97"/>
      <c r="N28" s="95"/>
      <c r="O28" s="96"/>
      <c r="P28" s="97"/>
      <c r="Q28" s="71"/>
      <c r="R28" s="137"/>
      <c r="S28" s="105"/>
      <c r="T28" s="81"/>
      <c r="U28" s="84"/>
    </row>
    <row r="29" spans="1:21" s="51" customFormat="1" ht="28.5" customHeight="1" x14ac:dyDescent="0.2">
      <c r="A29" s="127"/>
      <c r="B29" s="130"/>
      <c r="C29" s="81"/>
      <c r="D29" s="71"/>
      <c r="E29" s="95"/>
      <c r="F29" s="96"/>
      <c r="G29" s="97"/>
      <c r="H29" s="95"/>
      <c r="I29" s="96"/>
      <c r="J29" s="97"/>
      <c r="K29" s="95"/>
      <c r="L29" s="96"/>
      <c r="M29" s="97"/>
      <c r="N29" s="95"/>
      <c r="O29" s="96"/>
      <c r="P29" s="97"/>
      <c r="Q29" s="71"/>
      <c r="R29" s="137"/>
      <c r="S29" s="105"/>
      <c r="T29" s="81"/>
      <c r="U29" s="84"/>
    </row>
    <row r="30" spans="1:21" s="52" customFormat="1" ht="28.5" customHeight="1" x14ac:dyDescent="0.2">
      <c r="A30" s="128"/>
      <c r="B30" s="131"/>
      <c r="C30" s="82"/>
      <c r="D30" s="72"/>
      <c r="E30" s="98"/>
      <c r="F30" s="99"/>
      <c r="G30" s="100"/>
      <c r="H30" s="98"/>
      <c r="I30" s="99"/>
      <c r="J30" s="100"/>
      <c r="K30" s="98"/>
      <c r="L30" s="99"/>
      <c r="M30" s="100"/>
      <c r="N30" s="98"/>
      <c r="O30" s="99"/>
      <c r="P30" s="100"/>
      <c r="Q30" s="72"/>
      <c r="R30" s="138"/>
      <c r="S30" s="106"/>
      <c r="T30" s="82"/>
      <c r="U30" s="85"/>
    </row>
    <row r="31" spans="1:21" s="52" customFormat="1" ht="62.25" customHeight="1" x14ac:dyDescent="0.2">
      <c r="A31" s="7">
        <v>5029907000</v>
      </c>
      <c r="B31" s="8" t="s">
        <v>35</v>
      </c>
      <c r="C31" s="46" t="s">
        <v>57</v>
      </c>
      <c r="D31" s="9" t="s">
        <v>43</v>
      </c>
      <c r="E31" s="66" t="s">
        <v>15</v>
      </c>
      <c r="F31" s="66"/>
      <c r="G31" s="66"/>
      <c r="H31" s="66" t="s">
        <v>15</v>
      </c>
      <c r="I31" s="66"/>
      <c r="J31" s="66"/>
      <c r="K31" s="66" t="s">
        <v>61</v>
      </c>
      <c r="L31" s="66"/>
      <c r="M31" s="66"/>
      <c r="N31" s="66" t="s">
        <v>61</v>
      </c>
      <c r="O31" s="66"/>
      <c r="P31" s="17"/>
      <c r="Q31" s="9" t="s">
        <v>22</v>
      </c>
      <c r="R31" s="25">
        <v>45000</v>
      </c>
      <c r="S31" s="11">
        <f t="shared" ref="S31:S32" si="1">R31</f>
        <v>45000</v>
      </c>
      <c r="T31" s="12"/>
      <c r="U31" s="13"/>
    </row>
    <row r="32" spans="1:21" s="52" customFormat="1" ht="72.75" customHeight="1" x14ac:dyDescent="0.2">
      <c r="A32" s="7">
        <v>5029905000</v>
      </c>
      <c r="B32" s="45" t="s">
        <v>36</v>
      </c>
      <c r="C32" s="46" t="s">
        <v>57</v>
      </c>
      <c r="D32" s="9" t="s">
        <v>44</v>
      </c>
      <c r="E32" s="66" t="s">
        <v>15</v>
      </c>
      <c r="F32" s="66"/>
      <c r="G32" s="66"/>
      <c r="H32" s="66" t="s">
        <v>15</v>
      </c>
      <c r="I32" s="66"/>
      <c r="J32" s="66"/>
      <c r="K32" s="66" t="s">
        <v>61</v>
      </c>
      <c r="L32" s="66"/>
      <c r="M32" s="66"/>
      <c r="N32" s="66" t="s">
        <v>61</v>
      </c>
      <c r="O32" s="66"/>
      <c r="P32" s="17"/>
      <c r="Q32" s="9" t="s">
        <v>22</v>
      </c>
      <c r="R32" s="25">
        <v>382956</v>
      </c>
      <c r="S32" s="11">
        <f t="shared" si="1"/>
        <v>382956</v>
      </c>
      <c r="T32" s="63"/>
      <c r="U32" s="64"/>
    </row>
    <row r="33" spans="1:21" s="52" customFormat="1" ht="137.25" customHeight="1" x14ac:dyDescent="0.2">
      <c r="A33" s="7">
        <v>5020302000</v>
      </c>
      <c r="B33" s="8" t="s">
        <v>52</v>
      </c>
      <c r="C33" s="58" t="s">
        <v>57</v>
      </c>
      <c r="D33" s="9" t="s">
        <v>39</v>
      </c>
      <c r="E33" s="66" t="s">
        <v>15</v>
      </c>
      <c r="F33" s="66"/>
      <c r="G33" s="66"/>
      <c r="H33" s="66" t="s">
        <v>15</v>
      </c>
      <c r="I33" s="66"/>
      <c r="J33" s="66"/>
      <c r="K33" s="66" t="s">
        <v>41</v>
      </c>
      <c r="L33" s="66"/>
      <c r="M33" s="66"/>
      <c r="N33" s="66" t="s">
        <v>41</v>
      </c>
      <c r="O33" s="66"/>
      <c r="P33" s="66"/>
      <c r="Q33" s="9" t="s">
        <v>22</v>
      </c>
      <c r="R33" s="10">
        <v>10000</v>
      </c>
      <c r="S33" s="11">
        <f t="shared" si="0"/>
        <v>10000</v>
      </c>
      <c r="T33" s="12"/>
      <c r="U33" s="13"/>
    </row>
    <row r="34" spans="1:21" s="52" customFormat="1" ht="144" customHeight="1" x14ac:dyDescent="0.2">
      <c r="A34" s="7">
        <v>5020302000</v>
      </c>
      <c r="B34" s="8" t="s">
        <v>49</v>
      </c>
      <c r="C34" s="58" t="s">
        <v>57</v>
      </c>
      <c r="D34" s="9" t="s">
        <v>39</v>
      </c>
      <c r="E34" s="66" t="s">
        <v>15</v>
      </c>
      <c r="F34" s="66"/>
      <c r="G34" s="66"/>
      <c r="H34" s="66" t="s">
        <v>15</v>
      </c>
      <c r="I34" s="66"/>
      <c r="J34" s="66"/>
      <c r="K34" s="66" t="s">
        <v>41</v>
      </c>
      <c r="L34" s="66"/>
      <c r="M34" s="66"/>
      <c r="N34" s="66" t="s">
        <v>41</v>
      </c>
      <c r="O34" s="66"/>
      <c r="P34" s="66"/>
      <c r="Q34" s="9" t="s">
        <v>22</v>
      </c>
      <c r="R34" s="10">
        <v>140000</v>
      </c>
      <c r="S34" s="11">
        <f>R34</f>
        <v>140000</v>
      </c>
      <c r="T34" s="12"/>
      <c r="U34" s="13"/>
    </row>
    <row r="35" spans="1:21" s="53" customFormat="1" ht="76.5" customHeight="1" x14ac:dyDescent="0.2">
      <c r="A35" s="7">
        <v>5020302000</v>
      </c>
      <c r="B35" s="45" t="s">
        <v>27</v>
      </c>
      <c r="C35" s="46" t="s">
        <v>57</v>
      </c>
      <c r="D35" s="9" t="s">
        <v>37</v>
      </c>
      <c r="E35" s="66" t="s">
        <v>15</v>
      </c>
      <c r="F35" s="66"/>
      <c r="G35" s="66"/>
      <c r="H35" s="66" t="s">
        <v>15</v>
      </c>
      <c r="I35" s="66"/>
      <c r="J35" s="66"/>
      <c r="K35" s="66" t="s">
        <v>45</v>
      </c>
      <c r="L35" s="66"/>
      <c r="M35" s="66"/>
      <c r="N35" s="66" t="s">
        <v>45</v>
      </c>
      <c r="O35" s="66"/>
      <c r="P35" s="17"/>
      <c r="Q35" s="9" t="s">
        <v>22</v>
      </c>
      <c r="R35" s="27">
        <v>50000</v>
      </c>
      <c r="S35" s="11">
        <v>50000</v>
      </c>
      <c r="T35" s="19"/>
      <c r="U35" s="20"/>
    </row>
    <row r="36" spans="1:21" s="53" customFormat="1" ht="24.95" customHeight="1" x14ac:dyDescent="0.2">
      <c r="A36" s="154">
        <v>5020201000</v>
      </c>
      <c r="B36" s="155" t="s">
        <v>25</v>
      </c>
      <c r="C36" s="80" t="s">
        <v>57</v>
      </c>
      <c r="D36" s="70" t="s">
        <v>40</v>
      </c>
      <c r="E36" s="146">
        <v>44578</v>
      </c>
      <c r="F36" s="147"/>
      <c r="G36" s="148"/>
      <c r="H36" s="144">
        <v>44648</v>
      </c>
      <c r="I36" s="145"/>
      <c r="J36" s="145"/>
      <c r="K36" s="144">
        <v>44701</v>
      </c>
      <c r="L36" s="145"/>
      <c r="M36" s="145"/>
      <c r="N36" s="144">
        <v>44716</v>
      </c>
      <c r="O36" s="145"/>
      <c r="P36" s="24"/>
      <c r="Q36" s="70" t="s">
        <v>22</v>
      </c>
      <c r="R36" s="157">
        <v>80000</v>
      </c>
      <c r="S36" s="104">
        <f>R36</f>
        <v>80000</v>
      </c>
      <c r="T36" s="149"/>
      <c r="U36" s="139"/>
    </row>
    <row r="37" spans="1:21" s="53" customFormat="1" ht="24.95" customHeight="1" x14ac:dyDescent="0.2">
      <c r="A37" s="154"/>
      <c r="B37" s="156"/>
      <c r="C37" s="81"/>
      <c r="D37" s="71"/>
      <c r="E37" s="74">
        <v>44625</v>
      </c>
      <c r="F37" s="75"/>
      <c r="G37" s="76"/>
      <c r="H37" s="74">
        <v>44672</v>
      </c>
      <c r="I37" s="75"/>
      <c r="J37" s="76"/>
      <c r="K37" s="74">
        <v>44730</v>
      </c>
      <c r="L37" s="75"/>
      <c r="M37" s="76"/>
      <c r="N37" s="74">
        <v>44745</v>
      </c>
      <c r="O37" s="75"/>
      <c r="P37" s="76"/>
      <c r="Q37" s="71"/>
      <c r="R37" s="158"/>
      <c r="S37" s="105"/>
      <c r="T37" s="150"/>
      <c r="U37" s="140"/>
    </row>
    <row r="38" spans="1:21" s="53" customFormat="1" ht="24.95" customHeight="1" x14ac:dyDescent="0.2">
      <c r="A38" s="154"/>
      <c r="B38" s="156"/>
      <c r="C38" s="81"/>
      <c r="D38" s="71"/>
      <c r="E38" s="74">
        <v>44688</v>
      </c>
      <c r="F38" s="75"/>
      <c r="G38" s="76"/>
      <c r="H38" s="74">
        <v>44740</v>
      </c>
      <c r="I38" s="75"/>
      <c r="J38" s="76"/>
      <c r="K38" s="74">
        <v>44787</v>
      </c>
      <c r="L38" s="75"/>
      <c r="M38" s="76"/>
      <c r="N38" s="74">
        <v>44808</v>
      </c>
      <c r="O38" s="75"/>
      <c r="P38" s="76"/>
      <c r="Q38" s="71"/>
      <c r="R38" s="158"/>
      <c r="S38" s="105"/>
      <c r="T38" s="150"/>
      <c r="U38" s="140"/>
    </row>
    <row r="39" spans="1:21" s="53" customFormat="1" ht="24.6" customHeight="1" x14ac:dyDescent="0.2">
      <c r="A39" s="154"/>
      <c r="B39" s="156"/>
      <c r="C39" s="81"/>
      <c r="D39" s="71"/>
      <c r="E39" s="74">
        <v>44718</v>
      </c>
      <c r="F39" s="75"/>
      <c r="G39" s="76"/>
      <c r="H39" s="74">
        <v>44770</v>
      </c>
      <c r="I39" s="75"/>
      <c r="J39" s="76"/>
      <c r="K39" s="74">
        <v>44823</v>
      </c>
      <c r="L39" s="75"/>
      <c r="M39" s="76"/>
      <c r="N39" s="74">
        <v>44838</v>
      </c>
      <c r="O39" s="75"/>
      <c r="P39" s="76"/>
      <c r="Q39" s="71"/>
      <c r="R39" s="158"/>
      <c r="S39" s="105"/>
      <c r="T39" s="150"/>
      <c r="U39" s="140"/>
    </row>
    <row r="40" spans="1:21" s="53" customFormat="1" ht="24.95" customHeight="1" x14ac:dyDescent="0.2">
      <c r="A40" s="154"/>
      <c r="B40" s="156"/>
      <c r="C40" s="81"/>
      <c r="D40" s="71"/>
      <c r="E40" s="74">
        <v>44751</v>
      </c>
      <c r="F40" s="75"/>
      <c r="G40" s="76"/>
      <c r="H40" s="74">
        <v>44803</v>
      </c>
      <c r="I40" s="75"/>
      <c r="J40" s="76"/>
      <c r="K40" s="74">
        <v>44856</v>
      </c>
      <c r="L40" s="75"/>
      <c r="M40" s="76"/>
      <c r="N40" s="74">
        <v>44871</v>
      </c>
      <c r="O40" s="75"/>
      <c r="P40" s="76"/>
      <c r="Q40" s="71"/>
      <c r="R40" s="158"/>
      <c r="S40" s="105"/>
      <c r="T40" s="150"/>
      <c r="U40" s="140"/>
    </row>
    <row r="41" spans="1:21" s="53" customFormat="1" ht="24.95" customHeight="1" x14ac:dyDescent="0.2">
      <c r="A41" s="154"/>
      <c r="B41" s="156"/>
      <c r="C41" s="81"/>
      <c r="D41" s="71"/>
      <c r="E41" s="74">
        <v>44775</v>
      </c>
      <c r="F41" s="75"/>
      <c r="G41" s="76"/>
      <c r="H41" s="74">
        <v>44827</v>
      </c>
      <c r="I41" s="75"/>
      <c r="J41" s="76"/>
      <c r="K41" s="74">
        <v>44880</v>
      </c>
      <c r="L41" s="75"/>
      <c r="M41" s="76"/>
      <c r="N41" s="74">
        <v>44895</v>
      </c>
      <c r="O41" s="75"/>
      <c r="P41" s="76"/>
      <c r="Q41" s="71"/>
      <c r="R41" s="158"/>
      <c r="S41" s="105"/>
      <c r="T41" s="150"/>
      <c r="U41" s="140"/>
    </row>
    <row r="42" spans="1:21" s="53" customFormat="1" ht="24.95" customHeight="1" x14ac:dyDescent="0.2">
      <c r="A42" s="154"/>
      <c r="B42" s="156"/>
      <c r="C42" s="81"/>
      <c r="D42" s="71"/>
      <c r="E42" s="141">
        <v>44807</v>
      </c>
      <c r="F42" s="142"/>
      <c r="G42" s="143"/>
      <c r="H42" s="141">
        <v>44859</v>
      </c>
      <c r="I42" s="142"/>
      <c r="J42" s="143"/>
      <c r="K42" s="141">
        <v>44912</v>
      </c>
      <c r="L42" s="142"/>
      <c r="M42" s="143"/>
      <c r="N42" s="141">
        <v>44923</v>
      </c>
      <c r="O42" s="142"/>
      <c r="P42" s="143"/>
      <c r="Q42" s="71"/>
      <c r="R42" s="158"/>
      <c r="S42" s="105"/>
      <c r="T42" s="150"/>
      <c r="U42" s="140"/>
    </row>
    <row r="43" spans="1:21" s="52" customFormat="1" ht="59.25" customHeight="1" x14ac:dyDescent="0.2">
      <c r="A43" s="7">
        <v>5021199000</v>
      </c>
      <c r="B43" s="26" t="s">
        <v>23</v>
      </c>
      <c r="C43" s="46" t="s">
        <v>57</v>
      </c>
      <c r="D43" s="47" t="s">
        <v>42</v>
      </c>
      <c r="E43" s="66" t="s">
        <v>64</v>
      </c>
      <c r="F43" s="66"/>
      <c r="G43" s="66"/>
      <c r="H43" s="66" t="s">
        <v>46</v>
      </c>
      <c r="I43" s="66"/>
      <c r="J43" s="66"/>
      <c r="K43" s="107" t="s">
        <v>46</v>
      </c>
      <c r="L43" s="132"/>
      <c r="M43" s="108"/>
      <c r="N43" s="66" t="s">
        <v>47</v>
      </c>
      <c r="O43" s="66"/>
      <c r="P43" s="17"/>
      <c r="Q43" s="9" t="s">
        <v>22</v>
      </c>
      <c r="R43" s="27">
        <v>2000</v>
      </c>
      <c r="S43" s="11">
        <f>R43</f>
        <v>2000</v>
      </c>
      <c r="T43" s="46"/>
      <c r="U43" s="23"/>
    </row>
    <row r="44" spans="1:21" s="52" customFormat="1" ht="59.25" customHeight="1" x14ac:dyDescent="0.2">
      <c r="A44" s="7"/>
      <c r="B44" s="26" t="s">
        <v>58</v>
      </c>
      <c r="C44" s="58" t="s">
        <v>57</v>
      </c>
      <c r="D44" s="59" t="s">
        <v>39</v>
      </c>
      <c r="E44" s="66" t="s">
        <v>15</v>
      </c>
      <c r="F44" s="66"/>
      <c r="G44" s="66"/>
      <c r="H44" s="66" t="s">
        <v>15</v>
      </c>
      <c r="I44" s="66"/>
      <c r="J44" s="66"/>
      <c r="K44" s="66" t="s">
        <v>15</v>
      </c>
      <c r="L44" s="66"/>
      <c r="M44" s="66"/>
      <c r="N44" s="66" t="s">
        <v>15</v>
      </c>
      <c r="O44" s="66"/>
      <c r="P44" s="17"/>
      <c r="Q44" s="9" t="s">
        <v>22</v>
      </c>
      <c r="R44" s="27">
        <v>14929</v>
      </c>
      <c r="S44" s="11">
        <f>R44</f>
        <v>14929</v>
      </c>
      <c r="T44" s="58"/>
      <c r="U44" s="23"/>
    </row>
    <row r="45" spans="1:21" s="52" customFormat="1" ht="22.15" customHeight="1" x14ac:dyDescent="0.2">
      <c r="A45" s="7"/>
      <c r="B45" s="54"/>
      <c r="C45" s="47"/>
      <c r="D45" s="5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56"/>
      <c r="Q45" s="57"/>
      <c r="R45" s="27"/>
      <c r="S45" s="11"/>
      <c r="T45" s="46"/>
      <c r="U45" s="23"/>
    </row>
    <row r="46" spans="1:21" ht="27.75" customHeight="1" thickBot="1" x14ac:dyDescent="0.3">
      <c r="A46" s="151" t="s">
        <v>48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3"/>
      <c r="R46" s="60"/>
      <c r="S46" s="60">
        <f>SUM(S8:S43)</f>
        <v>1273156</v>
      </c>
      <c r="T46" s="61"/>
      <c r="U46" s="62"/>
    </row>
    <row r="47" spans="1:21" x14ac:dyDescent="0.2">
      <c r="A47" s="28"/>
      <c r="B47" s="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29"/>
      <c r="T47" s="28"/>
      <c r="U47" s="28"/>
    </row>
    <row r="48" spans="1:2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  <c r="S48" s="28"/>
      <c r="T48" s="28"/>
      <c r="U48" s="31"/>
    </row>
    <row r="49" spans="1:21" ht="15" x14ac:dyDescent="0.2">
      <c r="A49" s="32"/>
      <c r="B49" s="33" t="s">
        <v>16</v>
      </c>
      <c r="C49" s="34"/>
      <c r="D49" s="34"/>
      <c r="E49" s="77" t="s">
        <v>17</v>
      </c>
      <c r="F49" s="77"/>
      <c r="G49" s="77"/>
      <c r="H49" s="77"/>
      <c r="I49" s="77"/>
      <c r="J49" s="77"/>
      <c r="K49" s="77"/>
      <c r="L49" s="77"/>
      <c r="M49" s="77"/>
      <c r="N49" s="34"/>
      <c r="O49" s="34"/>
      <c r="P49" s="34"/>
      <c r="Q49" s="68" t="s">
        <v>19</v>
      </c>
      <c r="R49" s="68"/>
      <c r="S49" s="68"/>
      <c r="T49" s="33"/>
      <c r="U49" s="35"/>
    </row>
    <row r="50" spans="1:21" ht="15" x14ac:dyDescent="0.2">
      <c r="A50" s="32"/>
      <c r="B50" s="33"/>
      <c r="C50" s="34"/>
      <c r="D50" s="34"/>
      <c r="E50" s="36"/>
      <c r="F50" s="36"/>
      <c r="G50" s="36"/>
      <c r="H50" s="36"/>
      <c r="I50" s="36"/>
      <c r="J50" s="36"/>
      <c r="K50" s="36"/>
      <c r="L50" s="36"/>
      <c r="M50" s="36"/>
      <c r="N50" s="34"/>
      <c r="O50" s="34"/>
      <c r="P50" s="34"/>
      <c r="Q50" s="32"/>
      <c r="R50" s="32"/>
      <c r="S50" s="32"/>
      <c r="T50" s="33"/>
      <c r="U50" s="35"/>
    </row>
    <row r="51" spans="1:21" ht="15" x14ac:dyDescent="0.2">
      <c r="A51" s="32"/>
      <c r="B51" s="33"/>
      <c r="C51" s="34"/>
      <c r="D51" s="34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2"/>
      <c r="R51" s="32"/>
      <c r="S51" s="32"/>
      <c r="T51" s="33"/>
      <c r="U51" s="35"/>
    </row>
    <row r="52" spans="1:21" ht="15" x14ac:dyDescent="0.2">
      <c r="A52" s="37"/>
      <c r="B52" s="38"/>
      <c r="C52" s="34"/>
      <c r="D52" s="78" t="s">
        <v>18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  <c r="S52" s="79"/>
      <c r="T52" s="39"/>
      <c r="U52" s="39"/>
    </row>
    <row r="53" spans="1:21" ht="13.9" customHeight="1" x14ac:dyDescent="0.2">
      <c r="A53" s="40"/>
      <c r="B53" s="41" t="s">
        <v>53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67" t="s">
        <v>62</v>
      </c>
      <c r="R53" s="67"/>
      <c r="S53" s="67"/>
      <c r="T53" s="67"/>
      <c r="U53" s="40"/>
    </row>
    <row r="54" spans="1:21" ht="13.9" customHeight="1" x14ac:dyDescent="0.2">
      <c r="A54" s="32"/>
      <c r="B54" s="65" t="s">
        <v>59</v>
      </c>
      <c r="C54" s="34"/>
      <c r="D54" s="34"/>
      <c r="E54" s="34"/>
      <c r="F54" s="43"/>
      <c r="G54" s="43"/>
      <c r="H54" s="43"/>
      <c r="I54" s="43"/>
      <c r="J54" s="43"/>
      <c r="K54" s="43"/>
      <c r="L54" s="43"/>
      <c r="M54" s="34"/>
      <c r="N54" s="34"/>
      <c r="O54" s="34"/>
      <c r="P54" s="34"/>
      <c r="Q54" s="68" t="s">
        <v>55</v>
      </c>
      <c r="R54" s="68"/>
      <c r="S54" s="68"/>
      <c r="T54" s="68"/>
      <c r="U54" s="40"/>
    </row>
    <row r="55" spans="1:21" x14ac:dyDescent="0.2">
      <c r="A55" s="28"/>
      <c r="B55" s="28"/>
      <c r="C55" s="28"/>
      <c r="D55" s="28"/>
      <c r="E55" s="69" t="s">
        <v>54</v>
      </c>
      <c r="F55" s="69"/>
      <c r="G55" s="69"/>
      <c r="H55" s="69"/>
      <c r="I55" s="69"/>
      <c r="J55" s="69"/>
      <c r="K55" s="69"/>
      <c r="L55" s="69"/>
      <c r="M55" s="69"/>
      <c r="N55" s="28"/>
      <c r="O55" s="28"/>
      <c r="P55" s="28"/>
      <c r="Q55" s="28"/>
      <c r="R55" s="30"/>
      <c r="S55" s="28"/>
      <c r="T55" s="28"/>
      <c r="U55" s="28"/>
    </row>
    <row r="56" spans="1:21" x14ac:dyDescent="0.2">
      <c r="A56" s="28"/>
      <c r="B56" s="28"/>
      <c r="C56" s="28"/>
      <c r="D56" s="28"/>
      <c r="E56" s="28"/>
      <c r="F56" s="73" t="s">
        <v>51</v>
      </c>
      <c r="G56" s="73"/>
      <c r="H56" s="73"/>
      <c r="I56" s="73"/>
      <c r="J56" s="73"/>
      <c r="K56" s="73"/>
      <c r="L56" s="73"/>
      <c r="M56" s="28"/>
      <c r="N56" s="28"/>
      <c r="O56" s="28"/>
      <c r="P56" s="28"/>
      <c r="Q56" s="44"/>
      <c r="R56" s="30"/>
      <c r="S56" s="28"/>
      <c r="T56" s="28"/>
      <c r="U56" s="28"/>
    </row>
    <row r="57" spans="1:2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30"/>
      <c r="S57" s="28"/>
      <c r="T57" s="28"/>
      <c r="U57" s="28"/>
    </row>
    <row r="58" spans="1:2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0"/>
      <c r="S58" s="28"/>
      <c r="T58" s="28"/>
      <c r="U58" s="28"/>
    </row>
  </sheetData>
  <mergeCells count="158">
    <mergeCell ref="A46:Q46"/>
    <mergeCell ref="A36:A42"/>
    <mergeCell ref="B36:B42"/>
    <mergeCell ref="C36:C42"/>
    <mergeCell ref="D36:D42"/>
    <mergeCell ref="Q36:Q42"/>
    <mergeCell ref="R36:R42"/>
    <mergeCell ref="S36:S42"/>
    <mergeCell ref="E44:G44"/>
    <mergeCell ref="H44:J44"/>
    <mergeCell ref="K44:M44"/>
    <mergeCell ref="N44:O44"/>
    <mergeCell ref="E43:G43"/>
    <mergeCell ref="H43:J43"/>
    <mergeCell ref="K43:M43"/>
    <mergeCell ref="N43:O43"/>
    <mergeCell ref="U36:U42"/>
    <mergeCell ref="N37:P37"/>
    <mergeCell ref="N38:P38"/>
    <mergeCell ref="E39:G39"/>
    <mergeCell ref="H39:J39"/>
    <mergeCell ref="K39:M39"/>
    <mergeCell ref="N39:P39"/>
    <mergeCell ref="E40:G40"/>
    <mergeCell ref="H40:J40"/>
    <mergeCell ref="K40:M40"/>
    <mergeCell ref="N40:P40"/>
    <mergeCell ref="E41:G41"/>
    <mergeCell ref="H41:J41"/>
    <mergeCell ref="K41:M41"/>
    <mergeCell ref="N41:P41"/>
    <mergeCell ref="E42:G42"/>
    <mergeCell ref="N36:O36"/>
    <mergeCell ref="H42:J42"/>
    <mergeCell ref="K42:M42"/>
    <mergeCell ref="N42:P42"/>
    <mergeCell ref="E36:G36"/>
    <mergeCell ref="H36:J36"/>
    <mergeCell ref="K36:M36"/>
    <mergeCell ref="T36:T42"/>
    <mergeCell ref="S22:S23"/>
    <mergeCell ref="T22:T23"/>
    <mergeCell ref="U22:U23"/>
    <mergeCell ref="A24:A30"/>
    <mergeCell ref="B24:B30"/>
    <mergeCell ref="C24:C30"/>
    <mergeCell ref="D24:D30"/>
    <mergeCell ref="Q24:Q30"/>
    <mergeCell ref="R24:R30"/>
    <mergeCell ref="S24:S30"/>
    <mergeCell ref="T24:T30"/>
    <mergeCell ref="U24:U30"/>
    <mergeCell ref="A22:A23"/>
    <mergeCell ref="B22:B23"/>
    <mergeCell ref="C22:C23"/>
    <mergeCell ref="D22:D23"/>
    <mergeCell ref="E22:G23"/>
    <mergeCell ref="H22:J23"/>
    <mergeCell ref="Q22:Q23"/>
    <mergeCell ref="R22:R23"/>
    <mergeCell ref="E12:G12"/>
    <mergeCell ref="H12:J12"/>
    <mergeCell ref="K12:M12"/>
    <mergeCell ref="N12:O12"/>
    <mergeCell ref="A13:A19"/>
    <mergeCell ref="B13:B19"/>
    <mergeCell ref="C13:C19"/>
    <mergeCell ref="D13:D19"/>
    <mergeCell ref="E11:G11"/>
    <mergeCell ref="H11:J11"/>
    <mergeCell ref="K11:M11"/>
    <mergeCell ref="N11:O11"/>
    <mergeCell ref="E13:G19"/>
    <mergeCell ref="H13:J19"/>
    <mergeCell ref="K13:M19"/>
    <mergeCell ref="H8:J8"/>
    <mergeCell ref="K8:M8"/>
    <mergeCell ref="N8:O8"/>
    <mergeCell ref="E9:G9"/>
    <mergeCell ref="H9:J9"/>
    <mergeCell ref="K9:M9"/>
    <mergeCell ref="N9:O9"/>
    <mergeCell ref="E10:G10"/>
    <mergeCell ref="H10:J10"/>
    <mergeCell ref="K10:M10"/>
    <mergeCell ref="N10:O10"/>
    <mergeCell ref="N21:O21"/>
    <mergeCell ref="E20:G20"/>
    <mergeCell ref="H20:J20"/>
    <mergeCell ref="K20:M20"/>
    <mergeCell ref="N20:O20"/>
    <mergeCell ref="N13:P19"/>
    <mergeCell ref="A1:U1"/>
    <mergeCell ref="A2:U2"/>
    <mergeCell ref="A3:U3"/>
    <mergeCell ref="A4:U4"/>
    <mergeCell ref="B5:U5"/>
    <mergeCell ref="E6:P6"/>
    <mergeCell ref="A6:A7"/>
    <mergeCell ref="B6:B7"/>
    <mergeCell ref="C6:C7"/>
    <mergeCell ref="D6:D7"/>
    <mergeCell ref="Q6:Q7"/>
    <mergeCell ref="U6:U7"/>
    <mergeCell ref="E7:G7"/>
    <mergeCell ref="H7:J7"/>
    <mergeCell ref="K7:M7"/>
    <mergeCell ref="N7:P7"/>
    <mergeCell ref="R6:T6"/>
    <mergeCell ref="E8:G8"/>
    <mergeCell ref="T13:T19"/>
    <mergeCell ref="U13:U19"/>
    <mergeCell ref="N33:P33"/>
    <mergeCell ref="E34:G34"/>
    <mergeCell ref="H34:J34"/>
    <mergeCell ref="K34:M34"/>
    <mergeCell ref="E33:G33"/>
    <mergeCell ref="H33:J33"/>
    <mergeCell ref="K33:M33"/>
    <mergeCell ref="E32:G32"/>
    <mergeCell ref="H32:J32"/>
    <mergeCell ref="K32:M32"/>
    <mergeCell ref="N32:O32"/>
    <mergeCell ref="K22:M23"/>
    <mergeCell ref="N22:P23"/>
    <mergeCell ref="E24:G30"/>
    <mergeCell ref="H24:J30"/>
    <mergeCell ref="K24:M30"/>
    <mergeCell ref="N24:P30"/>
    <mergeCell ref="R13:R19"/>
    <mergeCell ref="S13:S19"/>
    <mergeCell ref="E21:G21"/>
    <mergeCell ref="H21:J21"/>
    <mergeCell ref="K21:M21"/>
    <mergeCell ref="E35:G35"/>
    <mergeCell ref="H35:J35"/>
    <mergeCell ref="K35:M35"/>
    <mergeCell ref="Q53:T53"/>
    <mergeCell ref="Q54:T54"/>
    <mergeCell ref="E55:M55"/>
    <mergeCell ref="N35:O35"/>
    <mergeCell ref="Q13:Q19"/>
    <mergeCell ref="F56:L56"/>
    <mergeCell ref="E37:G37"/>
    <mergeCell ref="H37:J37"/>
    <mergeCell ref="K37:M37"/>
    <mergeCell ref="E38:G38"/>
    <mergeCell ref="H38:J38"/>
    <mergeCell ref="K38:M38"/>
    <mergeCell ref="E49:M49"/>
    <mergeCell ref="Q49:S49"/>
    <mergeCell ref="D52:Q52"/>
    <mergeCell ref="R52:S52"/>
    <mergeCell ref="E31:G31"/>
    <mergeCell ref="H31:J31"/>
    <mergeCell ref="K31:M31"/>
    <mergeCell ref="N31:O31"/>
    <mergeCell ref="N34:P34"/>
  </mergeCells>
  <pageMargins left="0.7" right="0.7" top="0.41" bottom="0.14000000000000001" header="0.3" footer="0.3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APP NON CSE</vt:lpstr>
      <vt:lpstr>'2022 APP NON CSE'!Print_Area</vt:lpstr>
    </vt:vector>
  </TitlesOfParts>
  <Company>GPPB-TSO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GPPB-TSO</dc:creator>
  <cp:lastModifiedBy>lenovo</cp:lastModifiedBy>
  <cp:lastPrinted>2022-01-28T06:38:14Z</cp:lastPrinted>
  <dcterms:created xsi:type="dcterms:W3CDTF">2008-02-07T10:41:21Z</dcterms:created>
  <dcterms:modified xsi:type="dcterms:W3CDTF">2022-01-28T06:38:27Z</dcterms:modified>
</cp:coreProperties>
</file>